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ESTD.GOM\Dropbox\DITES\_Projects and Upgrades\GoM Terrestrial Fibre Network\Project Procurement\MTFP\"/>
    </mc:Choice>
  </mc:AlternateContent>
  <bookViews>
    <workbookView xWindow="0" yWindow="0" windowWidth="28800" windowHeight="12435" tabRatio="549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0" i="1" l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74" i="1"/>
  <c r="F75" i="1"/>
  <c r="F76" i="1"/>
  <c r="F77" i="1"/>
  <c r="F67" i="1"/>
  <c r="F68" i="1"/>
  <c r="F69" i="1"/>
  <c r="F70" i="1"/>
  <c r="F71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35" i="1"/>
  <c r="F36" i="1"/>
  <c r="F37" i="1"/>
  <c r="F38" i="1"/>
  <c r="F39" i="1"/>
  <c r="F40" i="1"/>
  <c r="F41" i="1"/>
  <c r="F42" i="1"/>
  <c r="F43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4" i="1" l="1"/>
  <c r="F45" i="1"/>
  <c r="F109" i="1" l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08" i="1" l="1"/>
  <c r="F132" i="1" l="1"/>
  <c r="F133" i="1"/>
  <c r="F79" i="1"/>
  <c r="F123" i="1"/>
  <c r="F124" i="1"/>
  <c r="F125" i="1"/>
  <c r="F126" i="1"/>
  <c r="F161" i="1"/>
  <c r="F162" i="1"/>
  <c r="F163" i="1"/>
  <c r="F164" i="1"/>
  <c r="F160" i="1"/>
  <c r="F156" i="1"/>
  <c r="F157" i="1"/>
  <c r="F158" i="1"/>
  <c r="F159" i="1"/>
  <c r="F146" i="1"/>
  <c r="F147" i="1"/>
  <c r="F148" i="1"/>
  <c r="F149" i="1"/>
  <c r="F150" i="1"/>
  <c r="F151" i="1"/>
  <c r="F152" i="1"/>
  <c r="F153" i="1"/>
  <c r="F135" i="1"/>
  <c r="F136" i="1"/>
  <c r="F137" i="1"/>
  <c r="F143" i="1" l="1"/>
  <c r="F145" i="1"/>
  <c r="F154" i="1"/>
  <c r="F5" i="1"/>
  <c r="F66" i="1"/>
  <c r="F73" i="1"/>
  <c r="F131" i="1"/>
  <c r="F134" i="1"/>
  <c r="F142" i="1"/>
  <c r="F144" i="1"/>
  <c r="F155" i="1"/>
  <c r="F127" i="1" l="1"/>
  <c r="F165" i="1"/>
  <c r="F138" i="1"/>
  <c r="F167" i="1" l="1"/>
</calcChain>
</file>

<file path=xl/sharedStrings.xml><?xml version="1.0" encoding="utf-8"?>
<sst xmlns="http://schemas.openxmlformats.org/spreadsheetml/2006/main" count="323" uniqueCount="239">
  <si>
    <t>Unit Cost</t>
  </si>
  <si>
    <t>Quantity</t>
  </si>
  <si>
    <t>Cost</t>
  </si>
  <si>
    <t>APC UPS</t>
  </si>
  <si>
    <t>Model or Part Number</t>
  </si>
  <si>
    <t>2900-50-0002MR</t>
  </si>
  <si>
    <t>2900-50-0003MR</t>
  </si>
  <si>
    <t>2900-50-0004MR</t>
  </si>
  <si>
    <t>2900-50-0006MR</t>
  </si>
  <si>
    <t>8500-10-0007</t>
  </si>
  <si>
    <t>S015591</t>
  </si>
  <si>
    <t xml:space="preserve">Two Year Extended Warranty </t>
  </si>
  <si>
    <t>S013000</t>
  </si>
  <si>
    <t>FLX380-304U-CMP2-ENG-US-LC-400HP</t>
  </si>
  <si>
    <t>Cisco WS-C3560CX-12PC-S Catalyst Switch - 12 Ports - Managed - Rack-Mountable</t>
  </si>
  <si>
    <t>WS-C3560CX-8PC-S</t>
  </si>
  <si>
    <t>Cisco - WS-C3560CX-8PC-S - Cisco 3560CX-8PC-S Layer 3 Switch - 8 Ports - Manageable</t>
  </si>
  <si>
    <t>WS-C3560CX-12PC-S</t>
  </si>
  <si>
    <t>SUVTP30KH4B4S</t>
  </si>
  <si>
    <t>AP9631</t>
  </si>
  <si>
    <t>APC Temperature &amp; Humidity Sensor</t>
  </si>
  <si>
    <t>AP9335TH</t>
  </si>
  <si>
    <t>AR2580</t>
  </si>
  <si>
    <t>AR7707</t>
  </si>
  <si>
    <t>APC CAT 6 Patch Panel, 24 port RJ45 to 110 568 A/B color coded</t>
  </si>
  <si>
    <t>CAT6PNL-24</t>
  </si>
  <si>
    <t>AP7900B</t>
  </si>
  <si>
    <t>GLC-BX-D-40KM</t>
  </si>
  <si>
    <t>GLC-BX-U-40KM</t>
  </si>
  <si>
    <t>SFP-10G-BX40D-I</t>
  </si>
  <si>
    <t>SFP-10G-BX40U-I</t>
  </si>
  <si>
    <t>FTK1-01-0902PR</t>
  </si>
  <si>
    <t>2900-52-0001MR</t>
  </si>
  <si>
    <t>2900-52-0002MR</t>
  </si>
  <si>
    <t>2900-52-0003MR</t>
  </si>
  <si>
    <t>2900-52-0004MR</t>
  </si>
  <si>
    <t>2900-52-0005MR</t>
  </si>
  <si>
    <t>2900-52-0006MR</t>
  </si>
  <si>
    <t>2900-53-0001MR</t>
  </si>
  <si>
    <t>2900-53-0002MR</t>
  </si>
  <si>
    <t>S016817</t>
  </si>
  <si>
    <t>ORM 96 MIS</t>
  </si>
  <si>
    <t>URM LH 16 SDF</t>
  </si>
  <si>
    <t>Micos ORM 96 MIS Wall-mounted optical distribution box</t>
  </si>
  <si>
    <t>Black Box Low-Profile Vertical Wallmount Cabinet - 6U, 36"D Equipment</t>
  </si>
  <si>
    <t>Black Box Low-Profile Vertical Wallmount Cabinet - 4U, 36"D Equipment</t>
  </si>
  <si>
    <t>URM SL 12 C</t>
  </si>
  <si>
    <t>Micos MURM LH 16 SDF Wall-mounted Optical Distribution Box</t>
  </si>
  <si>
    <t>Micos URM SL 12C Wall-mounted optical distribution box</t>
  </si>
  <si>
    <t xml:space="preserve">APC UPS Network Management Card 2 with Environmental Monitoring </t>
  </si>
  <si>
    <t>RMT353LA</t>
  </si>
  <si>
    <t xml:space="preserve">RMT352LA </t>
  </si>
  <si>
    <t>OPM Port Adapter (Type: FC)</t>
  </si>
  <si>
    <t>OPM Port Adapter (Type: SC)</t>
  </si>
  <si>
    <t>OPM Port Adapter (Type: LC)</t>
  </si>
  <si>
    <t>OPM Port Adapter (Type: 2.5 mm Universal)</t>
  </si>
  <si>
    <t>OPM Port Adapter (Type: 1.25 mm Universal)</t>
  </si>
  <si>
    <t>OPM Port Adapter (Type: ST)</t>
  </si>
  <si>
    <t>OTDR Port Adapters (Type: FC)</t>
  </si>
  <si>
    <t>OTDR Port Adapters (Type: SC)</t>
  </si>
  <si>
    <t>OTDR Port Adapters (Type: ST)</t>
  </si>
  <si>
    <t>OTDR Port Adapters (Type: LC)</t>
  </si>
  <si>
    <t>OTDR Port Adapters (Type: Bare Fiber Adapter)</t>
  </si>
  <si>
    <t>VFL Test Port Connector Adapters (2.5 mm Universal)</t>
  </si>
  <si>
    <t>VFL Test Port Connector Adapters (1.25 mm Universal)</t>
  </si>
  <si>
    <t>Equipment Description</t>
  </si>
  <si>
    <t>Additional Parts or Accessories Description</t>
  </si>
  <si>
    <t>APC Server Racks &amp; Accessories</t>
  </si>
  <si>
    <t>APC Cable Management Rings, 8 Inch Deep, NetShelter 750 &amp; 800mm Wide Enclosures (Qty. 8)</t>
  </si>
  <si>
    <t>APC Rack PDU, Switched, 1U, 15A, 100/120V, (8)5-15</t>
  </si>
  <si>
    <t>Fujikura 70S+ Fusion Splicer Kit (with cleaver, battery and cord)</t>
  </si>
  <si>
    <t>Fujikura FTK Pro Installer Kit (No OTDR )</t>
  </si>
  <si>
    <t>Fujikura FLX380 FlexTester3 OTDR with LinkMap</t>
  </si>
  <si>
    <t>Fujikura RS03 Thermal Stripper</t>
  </si>
  <si>
    <t>Cisco ISR 4431 AX Bundle with APP and SEC license</t>
  </si>
  <si>
    <t>ISR4431-AX/K9</t>
  </si>
  <si>
    <t>IP Base License for Cisco ISR 4400 Series</t>
  </si>
  <si>
    <t>SL-44-IPB-K9</t>
  </si>
  <si>
    <t>U.S. Export Restriction Compliance license for 4400 series</t>
  </si>
  <si>
    <t>FL-44-HSEC-K9</t>
  </si>
  <si>
    <t>AC Power Supply for Cisco ISR 4430</t>
  </si>
  <si>
    <t>PWR-4430-AC</t>
  </si>
  <si>
    <t>PWR-4430-AC/2</t>
  </si>
  <si>
    <t>AC Power Supply (Secondary PS) for Cisco ISR 4430</t>
  </si>
  <si>
    <t>CAB-AC</t>
  </si>
  <si>
    <t>AC Power Cord (North America), C13, NEMA 5-15P, 2.1m</t>
  </si>
  <si>
    <t>MEM-FLSH-8G</t>
  </si>
  <si>
    <t>8G eUSB Flash Memory for Cisco ISR 4430</t>
  </si>
  <si>
    <t>ISRWAAS-RTU-1300</t>
  </si>
  <si>
    <t>ISRWAAS RTU for 1300 connections</t>
  </si>
  <si>
    <t>MEM-4400-DP-2G</t>
  </si>
  <si>
    <t>2G DRAM (1 DIMM) for Cisco ISR 4400 Data Plane</t>
  </si>
  <si>
    <t>SL-44-APP-K9</t>
  </si>
  <si>
    <t>AppX License for Cisco ISR 4400 Series</t>
  </si>
  <si>
    <t>Blank faceplate for NIM slot on Cisco ISR 4400</t>
  </si>
  <si>
    <t>NIM-BLANK</t>
  </si>
  <si>
    <t>Security License for Cisco ISR 4400 Series</t>
  </si>
  <si>
    <t>SL-44-SEC-K9</t>
  </si>
  <si>
    <t>4G DRAM (1 x 4G) for Cisco ISR 4400</t>
  </si>
  <si>
    <t>MEM-44-4G</t>
  </si>
  <si>
    <t>SISR4400UK9-316S</t>
  </si>
  <si>
    <t>Cisco ISR 4400 Series IOS XE Universal</t>
  </si>
  <si>
    <t>Lot A</t>
  </si>
  <si>
    <t>Lot B</t>
  </si>
  <si>
    <t>Lot C</t>
  </si>
  <si>
    <t>Sub Total</t>
  </si>
  <si>
    <t>Total</t>
  </si>
  <si>
    <t>Lot B (Power Backup &amp; Server Racks)</t>
  </si>
  <si>
    <t>Lot C (Fibre Tools and Other Fibre Equipment)</t>
  </si>
  <si>
    <t>Tender for the Supply of Equipment for the Montserrat Terrestrial Fibre Project</t>
  </si>
  <si>
    <t>Cisco Compatible SFP Transceiver Module - 1000BASE-BX40-D - Small Form-factor Pluggable (SFP) - LC Connector - Single-mode Fiber (SMF) - up to 40km reach (Distance) - TX-1490nm/RX-1310nm Wavelengths</t>
  </si>
  <si>
    <t>Cisco Compatible SFP Transceiver Module - 1000BASE-BX40-D - Small Form-factor Pluggable (SFP) - LC Connector - Single-mode Fiber (SMF) - up to 40km reach (Distance) - TX-1310nm/RX-1490nm Wavelengths</t>
  </si>
  <si>
    <t>Cisco Compatible 10G-SFP Bidirectional for 40km - 1320 to 1340 (Tx) / 1260 to 1280 (Rx)</t>
  </si>
  <si>
    <t>Cisco Compatible 10G-SFP Bidirectional for 40km - 1260 to 1280 (Tx) / 1320 to 1340 (Rx)</t>
  </si>
  <si>
    <t>Lot A (Cisco Switches and Accessories)</t>
  </si>
  <si>
    <t>N.B. All equipment must have a minimum 1 year Warranty</t>
  </si>
  <si>
    <t>Equipment quoted must be as per the stated model/part numbers, unless discontinued by the manufacturer</t>
  </si>
  <si>
    <t>Notes</t>
  </si>
  <si>
    <t>C9300-48P-A</t>
  </si>
  <si>
    <t>Catalyst 9300 48-port PoE+, Network Advantage</t>
  </si>
  <si>
    <t>C9500-24Y4C-A</t>
  </si>
  <si>
    <t>Catalyst 9500 24-port 25 + 4x100G uplink, Advantage</t>
  </si>
  <si>
    <t>C9300-24P-A</t>
  </si>
  <si>
    <t>Catalyst 9300 24-port PoE+, Network Advantage</t>
  </si>
  <si>
    <t>C9410R-96U-BNDL-A</t>
  </si>
  <si>
    <t>Catalyst 9400 Series 10 slot,Sup, 2xC9400-LC-48U, DNA-A LIC</t>
  </si>
  <si>
    <t>SNTC-8X5XNBD Catalyst 9400 Series 10 slot,Sup, 2xC940</t>
  </si>
  <si>
    <t>Cisco Catalyst 9400 Network Advantage License</t>
  </si>
  <si>
    <t>Cisco Catalyst 9400 Series Slot Blank Cover</t>
  </si>
  <si>
    <t>Cisco Catalyst 9400 Series  Power Supply Blank Cover</t>
  </si>
  <si>
    <t>Cisco Catalyst 9400 XE 16.6 Universal W/O DTLS</t>
  </si>
  <si>
    <t>Cisco Catalyst 9400 Series 3200W AC Power Supply</t>
  </si>
  <si>
    <t>NEMA 5-20 to IEC-C19 14ft US</t>
  </si>
  <si>
    <t>Cisco ONE Advantage Term, C9400</t>
  </si>
  <si>
    <t>C1 Advantage Term C9400 3Y - DNA, 100 ISE PLS, 100 SWATCH</t>
  </si>
  <si>
    <t>Cisco ONE C9400 DNA Advantage  Term licenses</t>
  </si>
  <si>
    <t>Cisco ONE Term SKU 3Y</t>
  </si>
  <si>
    <t>Cisco ONE StealthWatch License Term - 1 Flow License</t>
  </si>
  <si>
    <t>Cisco ONE Subscription SWATCH SKU 3Y</t>
  </si>
  <si>
    <t>Cisco ONE ISE PLUS License Term</t>
  </si>
  <si>
    <t>Cisco ONE Subscription SKU ISE Plus 3Y</t>
  </si>
  <si>
    <t>Cisco ONE ISE BASE License Term</t>
  </si>
  <si>
    <t>Cisco ONE Subscription ISE BASE 3Y</t>
  </si>
  <si>
    <t>Cisco Catalyst 9400 Series Supervisor-1 Bundle Select Option</t>
  </si>
  <si>
    <t>Cisco Catalyst 9400 Series Supervisor 1 Module</t>
  </si>
  <si>
    <t>Cisco Catalyst 9400 Series 2xC9400-LC-48U for Bundle Select</t>
  </si>
  <si>
    <t>Cisco Catalyst 9400 Series 48-Port UPOE 10/100/1000 (RJ-45)</t>
  </si>
  <si>
    <t>Cisco Catalyst 9400 Series  Redundant Supervisor 1 Module</t>
  </si>
  <si>
    <t>Cisco Catalyst 9400 Series 24-Port 10 Gigabit Ethernet(SFP+)</t>
  </si>
  <si>
    <t>CON-SNT-C9410R9A</t>
  </si>
  <si>
    <t>C9400-NW-A</t>
  </si>
  <si>
    <t>C9400-S-BLANK</t>
  </si>
  <si>
    <t>C9400-PWR-BLANK</t>
  </si>
  <si>
    <t>S9400ULPEK9-166</t>
  </si>
  <si>
    <t>C9400-PWR-3200AC</t>
  </si>
  <si>
    <t>CAB-US520-C19-US</t>
  </si>
  <si>
    <t>C1A1TCAT94001</t>
  </si>
  <si>
    <t>C1A1TCAT94001-3Y</t>
  </si>
  <si>
    <t>C1-C9400-DNAA-T</t>
  </si>
  <si>
    <t>C1-C9400-TRK-3Y</t>
  </si>
  <si>
    <t>C1-SWATCH-T</t>
  </si>
  <si>
    <t>C1-SWATCH-TRK-3Y</t>
  </si>
  <si>
    <t>C1-ISE-PLS-T</t>
  </si>
  <si>
    <t>C1-ISE-PLS-TRK-3Y</t>
  </si>
  <si>
    <t>C1-ISE-BASE-T</t>
  </si>
  <si>
    <t>C1-ISE-BASE-TRK-3Y</t>
  </si>
  <si>
    <t>C9400-SUP-1-B</t>
  </si>
  <si>
    <t>C9400-SUP-1</t>
  </si>
  <si>
    <t>C9400-LC-48U-B</t>
  </si>
  <si>
    <t>C9400-LC-48U</t>
  </si>
  <si>
    <t>C9400-SUP-1/2</t>
  </si>
  <si>
    <t>C9400-LC-24XS</t>
  </si>
  <si>
    <t>SNTC-8X5XNBD Catalyst 9300 48-port PoE+, Network Adva</t>
  </si>
  <si>
    <t>C9300 Network Advantage, 48-port license</t>
  </si>
  <si>
    <t>UNIVERSAL</t>
  </si>
  <si>
    <t>715W AC Config 1 Power Supply</t>
  </si>
  <si>
    <t>715W AC Config 1 Secondary Power Supply</t>
  </si>
  <si>
    <t>Catalyst 9300 8 x 10GE Network Module</t>
  </si>
  <si>
    <t>North America AC Type A Power Cable</t>
  </si>
  <si>
    <t>50CM Type 1 Stacking Cable</t>
  </si>
  <si>
    <t>Catalyst Stack Power Cable 30 CM</t>
  </si>
  <si>
    <t>Cisco ONE Advantage Term, C9300 48-port</t>
  </si>
  <si>
    <t>C1 Advantage Term C9300 48P 3Y - DNA, 25 ISE PLS, 25 SWATCH</t>
  </si>
  <si>
    <t>Cisco ONE C9300 DNA Advantage 48-Port Term licenses</t>
  </si>
  <si>
    <t>Cisco ONE Subscription SKU 3Y</t>
  </si>
  <si>
    <t>Cisco ONE Advantage Add-On Term, C9300</t>
  </si>
  <si>
    <t>C1 Advantage Add-On Term C9300 3Y - 25 ISE PLS, 25 SWATCH</t>
  </si>
  <si>
    <t>CON-SNT-C93004PA</t>
  </si>
  <si>
    <t>C9300-NW-A-48</t>
  </si>
  <si>
    <t>S9300UK9-168</t>
  </si>
  <si>
    <t>PWR-C1-715WAC</t>
  </si>
  <si>
    <t>PWR-C1-715WAC/2</t>
  </si>
  <si>
    <t>C9300-NM-8X</t>
  </si>
  <si>
    <t>CAB-TA-NA</t>
  </si>
  <si>
    <t>STACK-T1-50CM</t>
  </si>
  <si>
    <t>CAB-SPWR-30CM</t>
  </si>
  <si>
    <t>C1A1TCAT93002</t>
  </si>
  <si>
    <t>C1A1TCAT93002-3Y</t>
  </si>
  <si>
    <t>C1-C9300-48-DNAA-T</t>
  </si>
  <si>
    <t>C1-C9300-TRK-3Y</t>
  </si>
  <si>
    <t>C1AA1TCAT93001</t>
  </si>
  <si>
    <t>C1AA1TCAT93001-3Y</t>
  </si>
  <si>
    <t>SNTC-8X5XNBD Catalyst 9500 24-port 25/100G only, Adva</t>
  </si>
  <si>
    <t>C9500 Network Stack, Advantage</t>
  </si>
  <si>
    <t>650W AC Config 4 Power Supply front to back cooling</t>
  </si>
  <si>
    <t>Power Cord, 125VAC 13A NEMA 5-15 Plug, North America</t>
  </si>
  <si>
    <t>Cisco pluggable SSD storage</t>
  </si>
  <si>
    <t>C9500 DNA Advantage, Term License</t>
  </si>
  <si>
    <t>Cisco Catalyst 9500 DNA Advantage 3 Year License</t>
  </si>
  <si>
    <t>CON-SNT-C95024YA</t>
  </si>
  <si>
    <t>C9500-NW-A</t>
  </si>
  <si>
    <t>S9500UK9-168</t>
  </si>
  <si>
    <t>C9K-PWR-650WAC-R</t>
  </si>
  <si>
    <t>C9K-PWR-650WAC-R/2</t>
  </si>
  <si>
    <t>CAB-9K12A-NA</t>
  </si>
  <si>
    <t>C9K-F1-SSD-BLANK</t>
  </si>
  <si>
    <t>C9500-DNA-24Y4C-A</t>
  </si>
  <si>
    <t>C9500-DNA-L-A-3Y</t>
  </si>
  <si>
    <t>SNTC-8X5XNBD Catalyst 9300 24-port PoE+, Network Adva</t>
  </si>
  <si>
    <t>C9300 Network Advantage, 24-port license</t>
  </si>
  <si>
    <t>Cisco ONE Advantage Term, C9300 24-Port</t>
  </si>
  <si>
    <t>C1 Advantage Term C9300 24P 3Y - DNA, 25 ISE PLS, 25 SWATCH</t>
  </si>
  <si>
    <t>Cisco ONE C9300 DNA Advantage 24-Port Term licenses</t>
  </si>
  <si>
    <t>CON-SNT-C93002PA</t>
  </si>
  <si>
    <t>C9300-NW-A-24</t>
  </si>
  <si>
    <t>C1A1TCAT93001</t>
  </si>
  <si>
    <t>C1A1TCAT93001-3Y</t>
  </si>
  <si>
    <t>C1-C9300-24-DNAA-T</t>
  </si>
  <si>
    <t>SNTC-8X5XNBD Cisco Catalyst 3560-CX 12 Port PoE IP Ba</t>
  </si>
  <si>
    <t>Console Cable 6ft with USB Type A and mini-B</t>
  </si>
  <si>
    <t>DIN Rail Mount For 3560-CX and 2960-CX Compact Switch</t>
  </si>
  <si>
    <t>CON-SNT-WSC312PC</t>
  </si>
  <si>
    <t>CAB-CONSOLE-USB</t>
  </si>
  <si>
    <t>CMPCT-DIN-MNT</t>
  </si>
  <si>
    <t>SNTC-8X5XNBD Cisco Catalyst 3560-CX 8 Port PoE IP Bas</t>
  </si>
  <si>
    <t>Power Retainer Clip For 3560-C, 2960-C and 2960-L Switches</t>
  </si>
  <si>
    <t>CON-SNT-WSC38PCS</t>
  </si>
  <si>
    <t>PWR-CLP</t>
  </si>
  <si>
    <t>Bill of Quantities - 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</si>
</sst>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9"/>
      <name val="Helvetica"/>
    </font>
    <font>
      <b/>
      <sz val="9"/>
      <name val="Helvetica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1" xfId="0" applyBorder="1"/>
    <xf numFmtId="1" fontId="0" fillId="0" borderId="1" xfId="0" applyNumberFormat="1" applyBorder="1" applyAlignment="1">
      <alignment horizontal="center"/>
    </xf>
    <xf numFmtId="44" fontId="0" fillId="0" borderId="1" xfId="1" applyFont="1" applyBorder="1"/>
    <xf numFmtId="0" fontId="2" fillId="0" borderId="0" xfId="0" applyFont="1"/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3" fillId="0" borderId="1" xfId="0" applyFont="1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/>
    <xf numFmtId="1" fontId="0" fillId="0" borderId="0" xfId="0" applyNumberFormat="1" applyBorder="1" applyAlignment="1">
      <alignment horizontal="center"/>
    </xf>
    <xf numFmtId="44" fontId="0" fillId="0" borderId="0" xfId="1" applyFont="1" applyBorder="1"/>
    <xf numFmtId="0" fontId="0" fillId="0" borderId="3" xfId="0" applyBorder="1"/>
    <xf numFmtId="1" fontId="0" fillId="0" borderId="4" xfId="0" applyNumberFormat="1" applyBorder="1" applyAlignment="1">
      <alignment horizontal="center"/>
    </xf>
    <xf numFmtId="44" fontId="0" fillId="0" borderId="4" xfId="1" applyFont="1" applyBorder="1"/>
    <xf numFmtId="0" fontId="2" fillId="0" borderId="5" xfId="0" applyFont="1" applyBorder="1"/>
    <xf numFmtId="0" fontId="2" fillId="0" borderId="6" xfId="0" applyFont="1" applyBorder="1"/>
    <xf numFmtId="44" fontId="2" fillId="0" borderId="7" xfId="0" applyNumberFormat="1" applyFont="1" applyBorder="1"/>
    <xf numFmtId="0" fontId="2" fillId="0" borderId="8" xfId="0" applyFont="1" applyBorder="1"/>
    <xf numFmtId="0" fontId="2" fillId="0" borderId="9" xfId="0" applyFont="1" applyBorder="1"/>
    <xf numFmtId="44" fontId="2" fillId="0" borderId="1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5" fillId="0" borderId="2" xfId="0" applyFont="1" applyBorder="1"/>
    <xf numFmtId="0" fontId="6" fillId="0" borderId="0" xfId="0" applyFont="1"/>
    <xf numFmtId="0" fontId="0" fillId="3" borderId="1" xfId="0" applyFill="1" applyBorder="1"/>
    <xf numFmtId="1" fontId="0" fillId="3" borderId="1" xfId="0" applyNumberFormat="1" applyFill="1" applyBorder="1" applyAlignment="1">
      <alignment horizontal="center"/>
    </xf>
    <xf numFmtId="44" fontId="0" fillId="3" borderId="1" xfId="1" applyFont="1" applyFill="1" applyBorder="1"/>
    <xf numFmtId="0" fontId="0" fillId="4" borderId="1" xfId="0" applyFill="1" applyBorder="1"/>
    <xf numFmtId="1" fontId="0" fillId="4" borderId="1" xfId="0" applyNumberFormat="1" applyFill="1" applyBorder="1" applyAlignment="1">
      <alignment horizontal="center"/>
    </xf>
    <xf numFmtId="44" fontId="0" fillId="4" borderId="1" xfId="1" applyFont="1" applyFill="1" applyBorder="1"/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vertical="center" wrapText="1"/>
    </xf>
    <xf numFmtId="0" fontId="8" fillId="0" borderId="0" xfId="0" applyFont="1"/>
    <xf numFmtId="0" fontId="2" fillId="0" borderId="3" xfId="0" applyFont="1" applyBorder="1" applyAlignment="1">
      <alignment horizontal="center"/>
    </xf>
    <xf numFmtId="44" fontId="0" fillId="0" borderId="3" xfId="1" applyFont="1" applyBorder="1"/>
    <xf numFmtId="44" fontId="0" fillId="4" borderId="3" xfId="1" applyFont="1" applyFill="1" applyBorder="1"/>
    <xf numFmtId="44" fontId="0" fillId="3" borderId="3" xfId="1" applyFont="1" applyFill="1" applyBorder="1"/>
    <xf numFmtId="0" fontId="2" fillId="0" borderId="13" xfId="0" applyFont="1" applyBorder="1" applyAlignment="1">
      <alignment horizontal="center"/>
    </xf>
    <xf numFmtId="44" fontId="0" fillId="0" borderId="14" xfId="1" applyFont="1" applyBorder="1"/>
    <xf numFmtId="0" fontId="0" fillId="0" borderId="11" xfId="0" applyBorder="1"/>
    <xf numFmtId="44" fontId="2" fillId="0" borderId="2" xfId="0" applyNumberFormat="1" applyFont="1" applyBorder="1"/>
    <xf numFmtId="0" fontId="2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1" xfId="0" applyFont="1" applyBorder="1"/>
    <xf numFmtId="0" fontId="0" fillId="5" borderId="1" xfId="0" applyFill="1" applyBorder="1"/>
    <xf numFmtId="1" fontId="0" fillId="5" borderId="1" xfId="0" applyNumberFormat="1" applyFill="1" applyBorder="1" applyAlignment="1">
      <alignment horizontal="center"/>
    </xf>
    <xf numFmtId="0" fontId="9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44" fontId="0" fillId="5" borderId="1" xfId="1" applyFont="1" applyFill="1" applyBorder="1"/>
    <xf numFmtId="44" fontId="0" fillId="5" borderId="3" xfId="1" applyFont="1" applyFill="1" applyBorder="1"/>
    <xf numFmtId="0" fontId="9" fillId="3" borderId="1" xfId="0" applyFont="1" applyFill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/>
    </xf>
    <xf numFmtId="44" fontId="2" fillId="0" borderId="1" xfId="1" applyFont="1" applyBorder="1"/>
    <xf numFmtId="44" fontId="2" fillId="0" borderId="3" xfId="1" applyFont="1" applyBorder="1"/>
    <xf numFmtId="1" fontId="2" fillId="0" borderId="16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9" fillId="5" borderId="16" xfId="0" applyFont="1" applyFill="1" applyBorder="1" applyAlignment="1">
      <alignment horizontal="left" vertical="top" wrapText="1"/>
    </xf>
    <xf numFmtId="0" fontId="0" fillId="0" borderId="16" xfId="0" applyBorder="1"/>
    <xf numFmtId="0" fontId="0" fillId="5" borderId="16" xfId="0" applyFill="1" applyBorder="1"/>
    <xf numFmtId="0" fontId="9" fillId="3" borderId="16" xfId="0" applyFont="1" applyFill="1" applyBorder="1" applyAlignment="1">
      <alignment horizontal="left" vertical="top" wrapText="1"/>
    </xf>
    <xf numFmtId="0" fontId="0" fillId="5" borderId="16" xfId="0" applyFill="1" applyBorder="1" applyAlignment="1">
      <alignment wrapText="1"/>
    </xf>
    <xf numFmtId="44" fontId="2" fillId="5" borderId="1" xfId="1" applyFont="1" applyFill="1" applyBorder="1"/>
    <xf numFmtId="44" fontId="2" fillId="5" borderId="3" xfId="1" applyFont="1" applyFill="1" applyBorder="1"/>
    <xf numFmtId="0" fontId="0" fillId="3" borderId="16" xfId="0" applyFill="1" applyBorder="1"/>
    <xf numFmtId="0" fontId="9" fillId="0" borderId="4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2" fillId="0" borderId="17" xfId="0" applyFont="1" applyBorder="1"/>
    <xf numFmtId="0" fontId="0" fillId="0" borderId="17" xfId="0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7"/>
  <sheetViews>
    <sheetView tabSelected="1" workbookViewId="0">
      <selection activeCell="F2" sqref="F2"/>
    </sheetView>
  </sheetViews>
  <sheetFormatPr defaultRowHeight="15" x14ac:dyDescent="0.25"/>
  <cols>
    <col min="1" max="1" width="79.7109375" customWidth="1"/>
    <col min="2" max="2" width="55.5703125" customWidth="1"/>
    <col min="3" max="3" width="34.85546875" bestFit="1" customWidth="1"/>
    <col min="4" max="4" width="8.7109375" bestFit="1" customWidth="1"/>
    <col min="5" max="5" width="11.5703125" bestFit="1" customWidth="1"/>
    <col min="6" max="6" width="12.5703125" bestFit="1" customWidth="1"/>
    <col min="7" max="7" width="40.28515625" customWidth="1"/>
  </cols>
  <sheetData>
    <row r="1" spans="1:7" ht="15.75" customHeight="1" thickBot="1" x14ac:dyDescent="0.35">
      <c r="A1" s="45" t="s">
        <v>109</v>
      </c>
      <c r="B1" s="45"/>
      <c r="C1" s="45"/>
      <c r="D1" s="45"/>
      <c r="E1" s="45"/>
      <c r="F1" s="45"/>
    </row>
    <row r="2" spans="1:7" ht="21.75" thickBot="1" x14ac:dyDescent="0.4">
      <c r="A2" s="25" t="s">
        <v>238</v>
      </c>
      <c r="B2" s="26"/>
      <c r="C2" s="4"/>
    </row>
    <row r="3" spans="1:7" ht="19.5" thickBot="1" x14ac:dyDescent="0.35">
      <c r="A3" s="46" t="s">
        <v>114</v>
      </c>
      <c r="B3" s="47"/>
      <c r="C3" s="47"/>
      <c r="D3" s="47"/>
      <c r="E3" s="47"/>
      <c r="F3" s="48"/>
    </row>
    <row r="4" spans="1:7" x14ac:dyDescent="0.25">
      <c r="A4" s="22" t="s">
        <v>65</v>
      </c>
      <c r="B4" s="22" t="s">
        <v>66</v>
      </c>
      <c r="C4" s="22" t="s">
        <v>4</v>
      </c>
      <c r="D4" s="22" t="s">
        <v>1</v>
      </c>
      <c r="E4" s="22" t="s">
        <v>0</v>
      </c>
      <c r="F4" s="36" t="s">
        <v>2</v>
      </c>
      <c r="G4" s="22" t="s">
        <v>117</v>
      </c>
    </row>
    <row r="5" spans="1:7" x14ac:dyDescent="0.25">
      <c r="A5" s="62" t="s">
        <v>119</v>
      </c>
      <c r="B5" s="1"/>
      <c r="C5" s="49" t="s">
        <v>118</v>
      </c>
      <c r="D5" s="58">
        <v>7</v>
      </c>
      <c r="E5" s="59">
        <v>0</v>
      </c>
      <c r="F5" s="60">
        <f t="shared" ref="F5:F163" si="0">D5*E5</f>
        <v>0</v>
      </c>
      <c r="G5" s="1"/>
    </row>
    <row r="6" spans="1:7" x14ac:dyDescent="0.25">
      <c r="A6" s="71"/>
      <c r="B6" s="63" t="s">
        <v>172</v>
      </c>
      <c r="C6" s="52" t="s">
        <v>187</v>
      </c>
      <c r="D6" s="53">
        <v>7</v>
      </c>
      <c r="E6" s="68">
        <v>0</v>
      </c>
      <c r="F6" s="69">
        <f t="shared" si="0"/>
        <v>0</v>
      </c>
      <c r="G6" s="1"/>
    </row>
    <row r="7" spans="1:7" x14ac:dyDescent="0.25">
      <c r="A7" s="72"/>
      <c r="B7" s="63" t="s">
        <v>173</v>
      </c>
      <c r="C7" s="52" t="s">
        <v>188</v>
      </c>
      <c r="D7" s="53">
        <v>7</v>
      </c>
      <c r="E7" s="68">
        <v>0</v>
      </c>
      <c r="F7" s="69">
        <f t="shared" si="0"/>
        <v>0</v>
      </c>
      <c r="G7" s="1"/>
    </row>
    <row r="8" spans="1:7" x14ac:dyDescent="0.25">
      <c r="A8" s="72"/>
      <c r="B8" s="63" t="s">
        <v>174</v>
      </c>
      <c r="C8" s="52" t="s">
        <v>189</v>
      </c>
      <c r="D8" s="53">
        <v>7</v>
      </c>
      <c r="E8" s="68">
        <v>0</v>
      </c>
      <c r="F8" s="69">
        <f t="shared" si="0"/>
        <v>0</v>
      </c>
      <c r="G8" s="1"/>
    </row>
    <row r="9" spans="1:7" x14ac:dyDescent="0.25">
      <c r="A9" s="72"/>
      <c r="B9" s="63" t="s">
        <v>175</v>
      </c>
      <c r="C9" s="52" t="s">
        <v>190</v>
      </c>
      <c r="D9" s="53">
        <v>7</v>
      </c>
      <c r="E9" s="68">
        <v>0</v>
      </c>
      <c r="F9" s="69">
        <f t="shared" si="0"/>
        <v>0</v>
      </c>
      <c r="G9" s="1"/>
    </row>
    <row r="10" spans="1:7" x14ac:dyDescent="0.25">
      <c r="A10" s="72"/>
      <c r="B10" s="63" t="s">
        <v>176</v>
      </c>
      <c r="C10" s="52" t="s">
        <v>191</v>
      </c>
      <c r="D10" s="53">
        <v>7</v>
      </c>
      <c r="E10" s="68">
        <v>0</v>
      </c>
      <c r="F10" s="69">
        <f t="shared" si="0"/>
        <v>0</v>
      </c>
      <c r="G10" s="1"/>
    </row>
    <row r="11" spans="1:7" x14ac:dyDescent="0.25">
      <c r="A11" s="72"/>
      <c r="B11" s="63" t="s">
        <v>177</v>
      </c>
      <c r="C11" s="52" t="s">
        <v>192</v>
      </c>
      <c r="D11" s="53">
        <v>7</v>
      </c>
      <c r="E11" s="68">
        <v>0</v>
      </c>
      <c r="F11" s="69">
        <f t="shared" si="0"/>
        <v>0</v>
      </c>
      <c r="G11" s="1"/>
    </row>
    <row r="12" spans="1:7" x14ac:dyDescent="0.25">
      <c r="A12" s="72"/>
      <c r="B12" s="63" t="s">
        <v>178</v>
      </c>
      <c r="C12" s="52" t="s">
        <v>193</v>
      </c>
      <c r="D12" s="53">
        <v>14</v>
      </c>
      <c r="E12" s="68">
        <v>0</v>
      </c>
      <c r="F12" s="69">
        <f t="shared" si="0"/>
        <v>0</v>
      </c>
      <c r="G12" s="1"/>
    </row>
    <row r="13" spans="1:7" x14ac:dyDescent="0.25">
      <c r="A13" s="72"/>
      <c r="B13" s="63" t="s">
        <v>179</v>
      </c>
      <c r="C13" s="52" t="s">
        <v>194</v>
      </c>
      <c r="D13" s="53">
        <v>7</v>
      </c>
      <c r="E13" s="68">
        <v>0</v>
      </c>
      <c r="F13" s="69">
        <f t="shared" si="0"/>
        <v>0</v>
      </c>
      <c r="G13" s="1"/>
    </row>
    <row r="14" spans="1:7" x14ac:dyDescent="0.25">
      <c r="A14" s="72"/>
      <c r="B14" s="63" t="s">
        <v>180</v>
      </c>
      <c r="C14" s="52" t="s">
        <v>195</v>
      </c>
      <c r="D14" s="53">
        <v>7</v>
      </c>
      <c r="E14" s="68">
        <v>0</v>
      </c>
      <c r="F14" s="69">
        <f t="shared" si="0"/>
        <v>0</v>
      </c>
      <c r="G14" s="1"/>
    </row>
    <row r="15" spans="1:7" x14ac:dyDescent="0.25">
      <c r="A15" s="72"/>
      <c r="B15" s="63" t="s">
        <v>181</v>
      </c>
      <c r="C15" s="52" t="s">
        <v>196</v>
      </c>
      <c r="D15" s="53">
        <v>7</v>
      </c>
      <c r="E15" s="68">
        <v>0</v>
      </c>
      <c r="F15" s="69">
        <f t="shared" si="0"/>
        <v>0</v>
      </c>
      <c r="G15" s="1"/>
    </row>
    <row r="16" spans="1:7" x14ac:dyDescent="0.25">
      <c r="A16" s="72"/>
      <c r="B16" s="63" t="s">
        <v>182</v>
      </c>
      <c r="C16" s="52" t="s">
        <v>197</v>
      </c>
      <c r="D16" s="53">
        <v>7</v>
      </c>
      <c r="E16" s="68">
        <v>0</v>
      </c>
      <c r="F16" s="69">
        <f t="shared" si="0"/>
        <v>0</v>
      </c>
      <c r="G16" s="1"/>
    </row>
    <row r="17" spans="1:7" x14ac:dyDescent="0.25">
      <c r="A17" s="72"/>
      <c r="B17" s="63" t="s">
        <v>183</v>
      </c>
      <c r="C17" s="52" t="s">
        <v>198</v>
      </c>
      <c r="D17" s="53">
        <v>7</v>
      </c>
      <c r="E17" s="68">
        <v>0</v>
      </c>
      <c r="F17" s="69">
        <f t="shared" si="0"/>
        <v>0</v>
      </c>
      <c r="G17" s="1"/>
    </row>
    <row r="18" spans="1:7" x14ac:dyDescent="0.25">
      <c r="A18" s="72"/>
      <c r="B18" s="63" t="s">
        <v>184</v>
      </c>
      <c r="C18" s="52" t="s">
        <v>199</v>
      </c>
      <c r="D18" s="53">
        <v>7</v>
      </c>
      <c r="E18" s="68">
        <v>0</v>
      </c>
      <c r="F18" s="69">
        <f t="shared" si="0"/>
        <v>0</v>
      </c>
      <c r="G18" s="1"/>
    </row>
    <row r="19" spans="1:7" x14ac:dyDescent="0.25">
      <c r="A19" s="72"/>
      <c r="B19" s="63" t="s">
        <v>141</v>
      </c>
      <c r="C19" s="52" t="s">
        <v>164</v>
      </c>
      <c r="D19" s="53">
        <v>175</v>
      </c>
      <c r="E19" s="68">
        <v>0</v>
      </c>
      <c r="F19" s="69">
        <f t="shared" si="0"/>
        <v>0</v>
      </c>
      <c r="G19" s="1"/>
    </row>
    <row r="20" spans="1:7" x14ac:dyDescent="0.25">
      <c r="A20" s="72"/>
      <c r="B20" s="63" t="s">
        <v>142</v>
      </c>
      <c r="C20" s="52" t="s">
        <v>165</v>
      </c>
      <c r="D20" s="53">
        <v>175</v>
      </c>
      <c r="E20" s="68">
        <v>0</v>
      </c>
      <c r="F20" s="69">
        <f t="shared" si="0"/>
        <v>0</v>
      </c>
      <c r="G20" s="1"/>
    </row>
    <row r="21" spans="1:7" x14ac:dyDescent="0.25">
      <c r="A21" s="72"/>
      <c r="B21" s="63" t="s">
        <v>139</v>
      </c>
      <c r="C21" s="52" t="s">
        <v>162</v>
      </c>
      <c r="D21" s="53">
        <v>175</v>
      </c>
      <c r="E21" s="68">
        <v>0</v>
      </c>
      <c r="F21" s="69">
        <f t="shared" si="0"/>
        <v>0</v>
      </c>
      <c r="G21" s="1"/>
    </row>
    <row r="22" spans="1:7" x14ac:dyDescent="0.25">
      <c r="A22" s="72"/>
      <c r="B22" s="63" t="s">
        <v>140</v>
      </c>
      <c r="C22" s="52" t="s">
        <v>163</v>
      </c>
      <c r="D22" s="53">
        <v>175</v>
      </c>
      <c r="E22" s="68">
        <v>0</v>
      </c>
      <c r="F22" s="69">
        <f t="shared" si="0"/>
        <v>0</v>
      </c>
      <c r="G22" s="1"/>
    </row>
    <row r="23" spans="1:7" x14ac:dyDescent="0.25">
      <c r="A23" s="72"/>
      <c r="B23" s="63" t="s">
        <v>137</v>
      </c>
      <c r="C23" s="52" t="s">
        <v>160</v>
      </c>
      <c r="D23" s="53">
        <v>175</v>
      </c>
      <c r="E23" s="68">
        <v>0</v>
      </c>
      <c r="F23" s="69">
        <f t="shared" si="0"/>
        <v>0</v>
      </c>
      <c r="G23" s="1"/>
    </row>
    <row r="24" spans="1:7" x14ac:dyDescent="0.25">
      <c r="A24" s="72"/>
      <c r="B24" s="63" t="s">
        <v>138</v>
      </c>
      <c r="C24" s="52" t="s">
        <v>161</v>
      </c>
      <c r="D24" s="53">
        <v>175</v>
      </c>
      <c r="E24" s="68">
        <v>0</v>
      </c>
      <c r="F24" s="69">
        <f t="shared" si="0"/>
        <v>0</v>
      </c>
      <c r="G24" s="1"/>
    </row>
    <row r="25" spans="1:7" x14ac:dyDescent="0.25">
      <c r="A25" s="72"/>
      <c r="B25" s="63" t="s">
        <v>185</v>
      </c>
      <c r="C25" s="52" t="s">
        <v>200</v>
      </c>
      <c r="D25" s="53">
        <v>7</v>
      </c>
      <c r="E25" s="68">
        <v>0</v>
      </c>
      <c r="F25" s="69">
        <f t="shared" si="0"/>
        <v>0</v>
      </c>
      <c r="G25" s="1"/>
    </row>
    <row r="26" spans="1:7" x14ac:dyDescent="0.25">
      <c r="A26" s="72"/>
      <c r="B26" s="63" t="s">
        <v>186</v>
      </c>
      <c r="C26" s="52" t="s">
        <v>201</v>
      </c>
      <c r="D26" s="53">
        <v>7</v>
      </c>
      <c r="E26" s="68">
        <v>0</v>
      </c>
      <c r="F26" s="69">
        <f t="shared" si="0"/>
        <v>0</v>
      </c>
      <c r="G26" s="1"/>
    </row>
    <row r="27" spans="1:7" x14ac:dyDescent="0.25">
      <c r="A27" s="72"/>
      <c r="B27" s="63" t="s">
        <v>141</v>
      </c>
      <c r="C27" s="52" t="s">
        <v>164</v>
      </c>
      <c r="D27" s="53">
        <v>175</v>
      </c>
      <c r="E27" s="68">
        <v>0</v>
      </c>
      <c r="F27" s="69">
        <f t="shared" si="0"/>
        <v>0</v>
      </c>
      <c r="G27" s="1"/>
    </row>
    <row r="28" spans="1:7" x14ac:dyDescent="0.25">
      <c r="A28" s="72"/>
      <c r="B28" s="63" t="s">
        <v>142</v>
      </c>
      <c r="C28" s="52" t="s">
        <v>165</v>
      </c>
      <c r="D28" s="53">
        <v>175</v>
      </c>
      <c r="E28" s="68">
        <v>0</v>
      </c>
      <c r="F28" s="69">
        <f t="shared" si="0"/>
        <v>0</v>
      </c>
      <c r="G28" s="1"/>
    </row>
    <row r="29" spans="1:7" x14ac:dyDescent="0.25">
      <c r="A29" s="72"/>
      <c r="B29" s="63" t="s">
        <v>139</v>
      </c>
      <c r="C29" s="52" t="s">
        <v>162</v>
      </c>
      <c r="D29" s="53">
        <v>175</v>
      </c>
      <c r="E29" s="68">
        <v>0</v>
      </c>
      <c r="F29" s="69">
        <f t="shared" si="0"/>
        <v>0</v>
      </c>
      <c r="G29" s="1"/>
    </row>
    <row r="30" spans="1:7" x14ac:dyDescent="0.25">
      <c r="A30" s="72"/>
      <c r="B30" s="63" t="s">
        <v>140</v>
      </c>
      <c r="C30" s="52" t="s">
        <v>163</v>
      </c>
      <c r="D30" s="53">
        <v>175</v>
      </c>
      <c r="E30" s="68">
        <v>0</v>
      </c>
      <c r="F30" s="69">
        <f t="shared" si="0"/>
        <v>0</v>
      </c>
      <c r="G30" s="1"/>
    </row>
    <row r="31" spans="1:7" x14ac:dyDescent="0.25">
      <c r="A31" s="72"/>
      <c r="B31" s="63" t="s">
        <v>137</v>
      </c>
      <c r="C31" s="52" t="s">
        <v>160</v>
      </c>
      <c r="D31" s="53">
        <v>175</v>
      </c>
      <c r="E31" s="68">
        <v>0</v>
      </c>
      <c r="F31" s="69">
        <f t="shared" si="0"/>
        <v>0</v>
      </c>
      <c r="G31" s="1"/>
    </row>
    <row r="32" spans="1:7" x14ac:dyDescent="0.25">
      <c r="A32" s="72"/>
      <c r="B32" s="63" t="s">
        <v>138</v>
      </c>
      <c r="C32" s="52" t="s">
        <v>161</v>
      </c>
      <c r="D32" s="53">
        <v>175</v>
      </c>
      <c r="E32" s="68">
        <v>0</v>
      </c>
      <c r="F32" s="69">
        <f t="shared" si="0"/>
        <v>0</v>
      </c>
      <c r="G32" s="1"/>
    </row>
    <row r="33" spans="1:7" x14ac:dyDescent="0.25">
      <c r="A33" s="72"/>
      <c r="B33" s="64"/>
      <c r="C33" s="1"/>
      <c r="D33" s="2"/>
      <c r="E33" s="3"/>
      <c r="F33" s="37"/>
      <c r="G33" s="1"/>
    </row>
    <row r="34" spans="1:7" x14ac:dyDescent="0.25">
      <c r="A34" s="62" t="s">
        <v>121</v>
      </c>
      <c r="B34" s="64"/>
      <c r="C34" s="49" t="s">
        <v>120</v>
      </c>
      <c r="D34" s="61">
        <v>2</v>
      </c>
      <c r="E34" s="59">
        <v>0</v>
      </c>
      <c r="F34" s="60">
        <f t="shared" si="0"/>
        <v>0</v>
      </c>
      <c r="G34" s="1"/>
    </row>
    <row r="35" spans="1:7" x14ac:dyDescent="0.25">
      <c r="A35" s="72"/>
      <c r="B35" s="63" t="s">
        <v>202</v>
      </c>
      <c r="C35" s="52" t="s">
        <v>209</v>
      </c>
      <c r="D35" s="53">
        <v>2</v>
      </c>
      <c r="E35" s="68">
        <v>0</v>
      </c>
      <c r="F35" s="69">
        <f t="shared" si="0"/>
        <v>0</v>
      </c>
      <c r="G35" s="1"/>
    </row>
    <row r="36" spans="1:7" x14ac:dyDescent="0.25">
      <c r="A36" s="72"/>
      <c r="B36" s="63" t="s">
        <v>203</v>
      </c>
      <c r="C36" s="52" t="s">
        <v>210</v>
      </c>
      <c r="D36" s="53">
        <v>2</v>
      </c>
      <c r="E36" s="68">
        <v>0</v>
      </c>
      <c r="F36" s="69">
        <f t="shared" si="0"/>
        <v>0</v>
      </c>
      <c r="G36" s="1"/>
    </row>
    <row r="37" spans="1:7" x14ac:dyDescent="0.25">
      <c r="A37" s="72"/>
      <c r="B37" s="63" t="s">
        <v>174</v>
      </c>
      <c r="C37" s="52" t="s">
        <v>211</v>
      </c>
      <c r="D37" s="53">
        <v>2</v>
      </c>
      <c r="E37" s="68">
        <v>0</v>
      </c>
      <c r="F37" s="69">
        <f t="shared" si="0"/>
        <v>0</v>
      </c>
      <c r="G37" s="1"/>
    </row>
    <row r="38" spans="1:7" x14ac:dyDescent="0.25">
      <c r="A38" s="72"/>
      <c r="B38" s="63" t="s">
        <v>204</v>
      </c>
      <c r="C38" s="52" t="s">
        <v>212</v>
      </c>
      <c r="D38" s="53">
        <v>2</v>
      </c>
      <c r="E38" s="68">
        <v>0</v>
      </c>
      <c r="F38" s="69">
        <f t="shared" si="0"/>
        <v>0</v>
      </c>
      <c r="G38" s="1"/>
    </row>
    <row r="39" spans="1:7" x14ac:dyDescent="0.25">
      <c r="A39" s="72"/>
      <c r="B39" s="63" t="s">
        <v>204</v>
      </c>
      <c r="C39" s="52" t="s">
        <v>213</v>
      </c>
      <c r="D39" s="53">
        <v>2</v>
      </c>
      <c r="E39" s="68">
        <v>0</v>
      </c>
      <c r="F39" s="69">
        <f t="shared" si="0"/>
        <v>0</v>
      </c>
      <c r="G39" s="1"/>
    </row>
    <row r="40" spans="1:7" x14ac:dyDescent="0.25">
      <c r="A40" s="72"/>
      <c r="B40" s="63" t="s">
        <v>205</v>
      </c>
      <c r="C40" s="52" t="s">
        <v>214</v>
      </c>
      <c r="D40" s="53">
        <v>4</v>
      </c>
      <c r="E40" s="68">
        <v>0</v>
      </c>
      <c r="F40" s="69">
        <f t="shared" si="0"/>
        <v>0</v>
      </c>
      <c r="G40" s="1"/>
    </row>
    <row r="41" spans="1:7" x14ac:dyDescent="0.25">
      <c r="A41" s="72"/>
      <c r="B41" s="63" t="s">
        <v>206</v>
      </c>
      <c r="C41" s="52" t="s">
        <v>215</v>
      </c>
      <c r="D41" s="53">
        <v>2</v>
      </c>
      <c r="E41" s="68">
        <v>0</v>
      </c>
      <c r="F41" s="69">
        <f t="shared" si="0"/>
        <v>0</v>
      </c>
      <c r="G41" s="1"/>
    </row>
    <row r="42" spans="1:7" x14ac:dyDescent="0.25">
      <c r="A42" s="72"/>
      <c r="B42" s="63" t="s">
        <v>207</v>
      </c>
      <c r="C42" s="52" t="s">
        <v>216</v>
      </c>
      <c r="D42" s="53">
        <v>2</v>
      </c>
      <c r="E42" s="68">
        <v>0</v>
      </c>
      <c r="F42" s="69">
        <f t="shared" si="0"/>
        <v>0</v>
      </c>
      <c r="G42" s="1"/>
    </row>
    <row r="43" spans="1:7" x14ac:dyDescent="0.25">
      <c r="A43" s="72"/>
      <c r="B43" s="63" t="s">
        <v>208</v>
      </c>
      <c r="C43" s="52" t="s">
        <v>217</v>
      </c>
      <c r="D43" s="53">
        <v>2</v>
      </c>
      <c r="E43" s="68">
        <v>0</v>
      </c>
      <c r="F43" s="69">
        <f t="shared" si="0"/>
        <v>0</v>
      </c>
      <c r="G43" s="1"/>
    </row>
    <row r="44" spans="1:7" x14ac:dyDescent="0.25">
      <c r="A44" s="72"/>
      <c r="B44" s="64"/>
      <c r="C44" s="1"/>
      <c r="D44" s="2"/>
      <c r="E44" s="3"/>
      <c r="F44" s="37"/>
      <c r="G44" s="1"/>
    </row>
    <row r="45" spans="1:7" x14ac:dyDescent="0.25">
      <c r="A45" s="49" t="s">
        <v>123</v>
      </c>
      <c r="B45" s="64"/>
      <c r="C45" s="49" t="s">
        <v>122</v>
      </c>
      <c r="D45" s="58">
        <v>16</v>
      </c>
      <c r="E45" s="59">
        <v>0</v>
      </c>
      <c r="F45" s="60">
        <f t="shared" si="0"/>
        <v>0</v>
      </c>
      <c r="G45" s="1"/>
    </row>
    <row r="46" spans="1:7" x14ac:dyDescent="0.25">
      <c r="A46" s="73"/>
      <c r="B46" s="63" t="s">
        <v>218</v>
      </c>
      <c r="C46" s="52" t="s">
        <v>223</v>
      </c>
      <c r="D46" s="51">
        <v>16</v>
      </c>
      <c r="E46" s="68">
        <v>0</v>
      </c>
      <c r="F46" s="69">
        <f t="shared" si="0"/>
        <v>0</v>
      </c>
      <c r="G46" s="1"/>
    </row>
    <row r="47" spans="1:7" x14ac:dyDescent="0.25">
      <c r="A47" s="73"/>
      <c r="B47" s="63" t="s">
        <v>219</v>
      </c>
      <c r="C47" s="52" t="s">
        <v>224</v>
      </c>
      <c r="D47" s="51">
        <v>16</v>
      </c>
      <c r="E47" s="68">
        <v>0</v>
      </c>
      <c r="F47" s="69">
        <f t="shared" si="0"/>
        <v>0</v>
      </c>
      <c r="G47" s="1"/>
    </row>
    <row r="48" spans="1:7" x14ac:dyDescent="0.25">
      <c r="A48" s="73"/>
      <c r="B48" s="63" t="s">
        <v>174</v>
      </c>
      <c r="C48" s="52" t="s">
        <v>189</v>
      </c>
      <c r="D48" s="51">
        <v>16</v>
      </c>
      <c r="E48" s="68">
        <v>0</v>
      </c>
      <c r="F48" s="69">
        <f t="shared" si="0"/>
        <v>0</v>
      </c>
      <c r="G48" s="1"/>
    </row>
    <row r="49" spans="1:7" x14ac:dyDescent="0.25">
      <c r="A49" s="73"/>
      <c r="B49" s="63" t="s">
        <v>175</v>
      </c>
      <c r="C49" s="52" t="s">
        <v>190</v>
      </c>
      <c r="D49" s="51">
        <v>16</v>
      </c>
      <c r="E49" s="68">
        <v>0</v>
      </c>
      <c r="F49" s="69">
        <f t="shared" si="0"/>
        <v>0</v>
      </c>
      <c r="G49" s="1"/>
    </row>
    <row r="50" spans="1:7" x14ac:dyDescent="0.25">
      <c r="A50" s="73"/>
      <c r="B50" s="63" t="s">
        <v>176</v>
      </c>
      <c r="C50" s="52" t="s">
        <v>191</v>
      </c>
      <c r="D50" s="51">
        <v>16</v>
      </c>
      <c r="E50" s="68">
        <v>0</v>
      </c>
      <c r="F50" s="69">
        <f t="shared" si="0"/>
        <v>0</v>
      </c>
      <c r="G50" s="1"/>
    </row>
    <row r="51" spans="1:7" x14ac:dyDescent="0.25">
      <c r="A51" s="73"/>
      <c r="B51" s="63" t="s">
        <v>177</v>
      </c>
      <c r="C51" s="52" t="s">
        <v>192</v>
      </c>
      <c r="D51" s="51">
        <v>16</v>
      </c>
      <c r="E51" s="68">
        <v>0</v>
      </c>
      <c r="F51" s="69">
        <f t="shared" si="0"/>
        <v>0</v>
      </c>
      <c r="G51" s="1"/>
    </row>
    <row r="52" spans="1:7" x14ac:dyDescent="0.25">
      <c r="A52" s="73"/>
      <c r="B52" s="63" t="s">
        <v>178</v>
      </c>
      <c r="C52" s="52" t="s">
        <v>193</v>
      </c>
      <c r="D52" s="53">
        <v>32</v>
      </c>
      <c r="E52" s="68">
        <v>0</v>
      </c>
      <c r="F52" s="69">
        <f t="shared" si="0"/>
        <v>0</v>
      </c>
      <c r="G52" s="1"/>
    </row>
    <row r="53" spans="1:7" x14ac:dyDescent="0.25">
      <c r="A53" s="73"/>
      <c r="B53" s="63" t="s">
        <v>179</v>
      </c>
      <c r="C53" s="52" t="s">
        <v>194</v>
      </c>
      <c r="D53" s="53">
        <v>16</v>
      </c>
      <c r="E53" s="68">
        <v>0</v>
      </c>
      <c r="F53" s="69">
        <f t="shared" si="0"/>
        <v>0</v>
      </c>
      <c r="G53" s="1"/>
    </row>
    <row r="54" spans="1:7" x14ac:dyDescent="0.25">
      <c r="A54" s="73"/>
      <c r="B54" s="63" t="s">
        <v>180</v>
      </c>
      <c r="C54" s="52" t="s">
        <v>195</v>
      </c>
      <c r="D54" s="53">
        <v>16</v>
      </c>
      <c r="E54" s="68">
        <v>0</v>
      </c>
      <c r="F54" s="69">
        <f t="shared" si="0"/>
        <v>0</v>
      </c>
      <c r="G54" s="1"/>
    </row>
    <row r="55" spans="1:7" x14ac:dyDescent="0.25">
      <c r="A55" s="73"/>
      <c r="B55" s="63" t="s">
        <v>220</v>
      </c>
      <c r="C55" s="52" t="s">
        <v>225</v>
      </c>
      <c r="D55" s="53">
        <v>16</v>
      </c>
      <c r="E55" s="68">
        <v>0</v>
      </c>
      <c r="F55" s="69">
        <f t="shared" si="0"/>
        <v>0</v>
      </c>
      <c r="G55" s="1"/>
    </row>
    <row r="56" spans="1:7" x14ac:dyDescent="0.25">
      <c r="A56" s="73"/>
      <c r="B56" s="63" t="s">
        <v>221</v>
      </c>
      <c r="C56" s="52" t="s">
        <v>226</v>
      </c>
      <c r="D56" s="53">
        <v>16</v>
      </c>
      <c r="E56" s="68">
        <v>0</v>
      </c>
      <c r="F56" s="69">
        <f t="shared" si="0"/>
        <v>0</v>
      </c>
      <c r="G56" s="1"/>
    </row>
    <row r="57" spans="1:7" x14ac:dyDescent="0.25">
      <c r="A57" s="73"/>
      <c r="B57" s="63" t="s">
        <v>222</v>
      </c>
      <c r="C57" s="52" t="s">
        <v>227</v>
      </c>
      <c r="D57" s="53">
        <v>16</v>
      </c>
      <c r="E57" s="68">
        <v>0</v>
      </c>
      <c r="F57" s="69">
        <f t="shared" si="0"/>
        <v>0</v>
      </c>
      <c r="G57" s="1"/>
    </row>
    <row r="58" spans="1:7" x14ac:dyDescent="0.25">
      <c r="A58" s="73"/>
      <c r="B58" s="63" t="s">
        <v>184</v>
      </c>
      <c r="C58" s="52" t="s">
        <v>199</v>
      </c>
      <c r="D58" s="53">
        <v>16</v>
      </c>
      <c r="E58" s="68">
        <v>0</v>
      </c>
      <c r="F58" s="69">
        <f t="shared" si="0"/>
        <v>0</v>
      </c>
      <c r="G58" s="1"/>
    </row>
    <row r="59" spans="1:7" x14ac:dyDescent="0.25">
      <c r="A59" s="73"/>
      <c r="B59" s="63" t="s">
        <v>141</v>
      </c>
      <c r="C59" s="52" t="s">
        <v>164</v>
      </c>
      <c r="D59" s="53">
        <v>175</v>
      </c>
      <c r="E59" s="68">
        <v>0</v>
      </c>
      <c r="F59" s="69">
        <f t="shared" si="0"/>
        <v>0</v>
      </c>
      <c r="G59" s="1"/>
    </row>
    <row r="60" spans="1:7" x14ac:dyDescent="0.25">
      <c r="A60" s="73"/>
      <c r="B60" s="63" t="s">
        <v>142</v>
      </c>
      <c r="C60" s="52" t="s">
        <v>165</v>
      </c>
      <c r="D60" s="53">
        <v>175</v>
      </c>
      <c r="E60" s="68">
        <v>0</v>
      </c>
      <c r="F60" s="69">
        <f t="shared" si="0"/>
        <v>0</v>
      </c>
      <c r="G60" s="1"/>
    </row>
    <row r="61" spans="1:7" x14ac:dyDescent="0.25">
      <c r="A61" s="73"/>
      <c r="B61" s="63" t="s">
        <v>139</v>
      </c>
      <c r="C61" s="52" t="s">
        <v>162</v>
      </c>
      <c r="D61" s="53">
        <v>175</v>
      </c>
      <c r="E61" s="68">
        <v>0</v>
      </c>
      <c r="F61" s="69">
        <f t="shared" si="0"/>
        <v>0</v>
      </c>
      <c r="G61" s="1"/>
    </row>
    <row r="62" spans="1:7" x14ac:dyDescent="0.25">
      <c r="A62" s="73"/>
      <c r="B62" s="63" t="s">
        <v>140</v>
      </c>
      <c r="C62" s="52" t="s">
        <v>163</v>
      </c>
      <c r="D62" s="53">
        <v>175</v>
      </c>
      <c r="E62" s="68">
        <v>0</v>
      </c>
      <c r="F62" s="69">
        <f t="shared" si="0"/>
        <v>0</v>
      </c>
      <c r="G62" s="1"/>
    </row>
    <row r="63" spans="1:7" x14ac:dyDescent="0.25">
      <c r="A63" s="73"/>
      <c r="B63" s="63" t="s">
        <v>137</v>
      </c>
      <c r="C63" s="52" t="s">
        <v>160</v>
      </c>
      <c r="D63" s="53">
        <v>175</v>
      </c>
      <c r="E63" s="68">
        <v>0</v>
      </c>
      <c r="F63" s="69">
        <f t="shared" si="0"/>
        <v>0</v>
      </c>
      <c r="G63" s="1"/>
    </row>
    <row r="64" spans="1:7" x14ac:dyDescent="0.25">
      <c r="A64" s="73"/>
      <c r="B64" s="63" t="s">
        <v>138</v>
      </c>
      <c r="C64" s="52" t="s">
        <v>161</v>
      </c>
      <c r="D64" s="53">
        <v>175</v>
      </c>
      <c r="E64" s="68">
        <v>0</v>
      </c>
      <c r="F64" s="69">
        <f t="shared" si="0"/>
        <v>0</v>
      </c>
      <c r="G64" s="1"/>
    </row>
    <row r="65" spans="1:7" x14ac:dyDescent="0.25">
      <c r="A65" s="73"/>
      <c r="B65" s="64"/>
      <c r="C65" s="49"/>
      <c r="D65" s="2"/>
      <c r="E65" s="3"/>
      <c r="F65" s="37"/>
      <c r="G65" s="1"/>
    </row>
    <row r="66" spans="1:7" x14ac:dyDescent="0.25">
      <c r="A66" s="49" t="s">
        <v>14</v>
      </c>
      <c r="B66" s="64"/>
      <c r="C66" s="49" t="s">
        <v>17</v>
      </c>
      <c r="D66" s="58">
        <v>15</v>
      </c>
      <c r="E66" s="59">
        <v>0</v>
      </c>
      <c r="F66" s="60">
        <f t="shared" si="0"/>
        <v>0</v>
      </c>
      <c r="G66" s="1"/>
    </row>
    <row r="67" spans="1:7" x14ac:dyDescent="0.25">
      <c r="A67" s="74"/>
      <c r="B67" s="63" t="s">
        <v>228</v>
      </c>
      <c r="C67" s="52" t="s">
        <v>231</v>
      </c>
      <c r="D67" s="51">
        <v>15</v>
      </c>
      <c r="E67" s="68">
        <v>0</v>
      </c>
      <c r="F67" s="69">
        <f t="shared" si="0"/>
        <v>0</v>
      </c>
      <c r="G67" s="1"/>
    </row>
    <row r="68" spans="1:7" x14ac:dyDescent="0.25">
      <c r="A68" s="74"/>
      <c r="B68" s="63" t="s">
        <v>178</v>
      </c>
      <c r="C68" s="52" t="s">
        <v>193</v>
      </c>
      <c r="D68" s="51">
        <v>15</v>
      </c>
      <c r="E68" s="68">
        <v>0</v>
      </c>
      <c r="F68" s="69">
        <f t="shared" si="0"/>
        <v>0</v>
      </c>
      <c r="G68" s="1"/>
    </row>
    <row r="69" spans="1:7" x14ac:dyDescent="0.25">
      <c r="A69" s="74"/>
      <c r="B69" s="63" t="s">
        <v>229</v>
      </c>
      <c r="C69" s="52" t="s">
        <v>232</v>
      </c>
      <c r="D69" s="51">
        <v>15</v>
      </c>
      <c r="E69" s="68">
        <v>0</v>
      </c>
      <c r="F69" s="69">
        <f t="shared" si="0"/>
        <v>0</v>
      </c>
      <c r="G69" s="1"/>
    </row>
    <row r="70" spans="1:7" x14ac:dyDescent="0.25">
      <c r="A70" s="74"/>
      <c r="B70" s="63" t="s">
        <v>230</v>
      </c>
      <c r="C70" s="52" t="s">
        <v>233</v>
      </c>
      <c r="D70" s="51">
        <v>15</v>
      </c>
      <c r="E70" s="68">
        <v>0</v>
      </c>
      <c r="F70" s="69">
        <f t="shared" si="0"/>
        <v>0</v>
      </c>
      <c r="G70" s="1"/>
    </row>
    <row r="71" spans="1:7" x14ac:dyDescent="0.25">
      <c r="A71" s="74"/>
      <c r="B71" s="65"/>
      <c r="C71" s="50"/>
      <c r="D71" s="51"/>
      <c r="E71" s="68">
        <v>0</v>
      </c>
      <c r="F71" s="69">
        <f t="shared" si="0"/>
        <v>0</v>
      </c>
      <c r="G71" s="1"/>
    </row>
    <row r="72" spans="1:7" x14ac:dyDescent="0.25">
      <c r="A72" s="74"/>
      <c r="B72" s="64"/>
      <c r="C72" s="1"/>
      <c r="D72" s="2"/>
      <c r="E72" s="3"/>
      <c r="F72" s="37"/>
      <c r="G72" s="1"/>
    </row>
    <row r="73" spans="1:7" x14ac:dyDescent="0.25">
      <c r="A73" s="49" t="s">
        <v>16</v>
      </c>
      <c r="B73" s="64"/>
      <c r="C73" s="49" t="s">
        <v>15</v>
      </c>
      <c r="D73" s="58">
        <v>10</v>
      </c>
      <c r="E73" s="59">
        <v>0</v>
      </c>
      <c r="F73" s="60">
        <f t="shared" si="0"/>
        <v>0</v>
      </c>
      <c r="G73" s="1"/>
    </row>
    <row r="74" spans="1:7" x14ac:dyDescent="0.25">
      <c r="A74" s="73"/>
      <c r="B74" s="63" t="s">
        <v>234</v>
      </c>
      <c r="C74" s="52" t="s">
        <v>236</v>
      </c>
      <c r="D74" s="51">
        <v>10</v>
      </c>
      <c r="E74" s="68">
        <v>0</v>
      </c>
      <c r="F74" s="69">
        <f t="shared" si="0"/>
        <v>0</v>
      </c>
      <c r="G74" s="1"/>
    </row>
    <row r="75" spans="1:7" x14ac:dyDescent="0.25">
      <c r="A75" s="73"/>
      <c r="B75" s="63" t="s">
        <v>178</v>
      </c>
      <c r="C75" s="52" t="s">
        <v>193</v>
      </c>
      <c r="D75" s="51">
        <v>10</v>
      </c>
      <c r="E75" s="68">
        <v>0</v>
      </c>
      <c r="F75" s="69">
        <f t="shared" si="0"/>
        <v>0</v>
      </c>
      <c r="G75" s="1"/>
    </row>
    <row r="76" spans="1:7" x14ac:dyDescent="0.25">
      <c r="A76" s="73"/>
      <c r="B76" s="63" t="s">
        <v>235</v>
      </c>
      <c r="C76" s="52" t="s">
        <v>237</v>
      </c>
      <c r="D76" s="51">
        <v>10</v>
      </c>
      <c r="E76" s="68">
        <v>0</v>
      </c>
      <c r="F76" s="69">
        <f t="shared" si="0"/>
        <v>0</v>
      </c>
      <c r="G76" s="1"/>
    </row>
    <row r="77" spans="1:7" x14ac:dyDescent="0.25">
      <c r="A77" s="73"/>
      <c r="B77" s="63" t="s">
        <v>230</v>
      </c>
      <c r="C77" s="52" t="s">
        <v>233</v>
      </c>
      <c r="D77" s="51">
        <v>10</v>
      </c>
      <c r="E77" s="68">
        <v>0</v>
      </c>
      <c r="F77" s="69">
        <f t="shared" si="0"/>
        <v>0</v>
      </c>
      <c r="G77" s="1"/>
    </row>
    <row r="78" spans="1:7" x14ac:dyDescent="0.25">
      <c r="A78" s="73"/>
      <c r="B78" s="66"/>
      <c r="C78" s="57"/>
      <c r="D78" s="28"/>
      <c r="E78" s="29"/>
      <c r="F78" s="39"/>
      <c r="G78" s="1"/>
    </row>
    <row r="79" spans="1:7" x14ac:dyDescent="0.25">
      <c r="A79" s="62" t="s">
        <v>125</v>
      </c>
      <c r="B79" s="64"/>
      <c r="C79" s="49" t="s">
        <v>124</v>
      </c>
      <c r="D79" s="58">
        <v>1</v>
      </c>
      <c r="E79" s="59">
        <v>0</v>
      </c>
      <c r="F79" s="60">
        <f t="shared" si="0"/>
        <v>0</v>
      </c>
      <c r="G79" s="1"/>
    </row>
    <row r="80" spans="1:7" x14ac:dyDescent="0.25">
      <c r="A80" s="72"/>
      <c r="B80" s="63" t="s">
        <v>126</v>
      </c>
      <c r="C80" s="52" t="s">
        <v>149</v>
      </c>
      <c r="D80" s="53">
        <v>1</v>
      </c>
      <c r="E80" s="68">
        <v>0</v>
      </c>
      <c r="F80" s="69">
        <f t="shared" si="0"/>
        <v>0</v>
      </c>
      <c r="G80" s="1"/>
    </row>
    <row r="81" spans="1:7" x14ac:dyDescent="0.25">
      <c r="A81" s="72"/>
      <c r="B81" s="63" t="s">
        <v>127</v>
      </c>
      <c r="C81" s="52" t="s">
        <v>150</v>
      </c>
      <c r="D81" s="53">
        <v>2</v>
      </c>
      <c r="E81" s="68">
        <v>0</v>
      </c>
      <c r="F81" s="69">
        <f t="shared" si="0"/>
        <v>0</v>
      </c>
      <c r="G81" s="1"/>
    </row>
    <row r="82" spans="1:7" x14ac:dyDescent="0.25">
      <c r="A82" s="72"/>
      <c r="B82" s="63" t="s">
        <v>128</v>
      </c>
      <c r="C82" s="52" t="s">
        <v>151</v>
      </c>
      <c r="D82" s="53">
        <v>2</v>
      </c>
      <c r="E82" s="68">
        <v>0</v>
      </c>
      <c r="F82" s="69">
        <f t="shared" si="0"/>
        <v>0</v>
      </c>
      <c r="G82" s="1"/>
    </row>
    <row r="83" spans="1:7" x14ac:dyDescent="0.25">
      <c r="A83" s="72"/>
      <c r="B83" s="63" t="s">
        <v>129</v>
      </c>
      <c r="C83" s="52" t="s">
        <v>152</v>
      </c>
      <c r="D83" s="53">
        <v>4</v>
      </c>
      <c r="E83" s="68">
        <v>0</v>
      </c>
      <c r="F83" s="69">
        <f t="shared" si="0"/>
        <v>0</v>
      </c>
      <c r="G83" s="1"/>
    </row>
    <row r="84" spans="1:7" x14ac:dyDescent="0.25">
      <c r="A84" s="72"/>
      <c r="B84" s="63" t="s">
        <v>130</v>
      </c>
      <c r="C84" s="52" t="s">
        <v>153</v>
      </c>
      <c r="D84" s="53">
        <v>1</v>
      </c>
      <c r="E84" s="68">
        <v>0</v>
      </c>
      <c r="F84" s="69">
        <f t="shared" si="0"/>
        <v>0</v>
      </c>
      <c r="G84" s="1"/>
    </row>
    <row r="85" spans="1:7" x14ac:dyDescent="0.25">
      <c r="A85" s="72"/>
      <c r="B85" s="63" t="s">
        <v>131</v>
      </c>
      <c r="C85" s="52" t="s">
        <v>154</v>
      </c>
      <c r="D85" s="53">
        <v>4</v>
      </c>
      <c r="E85" s="68">
        <v>0</v>
      </c>
      <c r="F85" s="69">
        <f t="shared" si="0"/>
        <v>0</v>
      </c>
      <c r="G85" s="1"/>
    </row>
    <row r="86" spans="1:7" x14ac:dyDescent="0.25">
      <c r="A86" s="72"/>
      <c r="B86" s="63" t="s">
        <v>132</v>
      </c>
      <c r="C86" s="52" t="s">
        <v>155</v>
      </c>
      <c r="D86" s="53">
        <v>4</v>
      </c>
      <c r="E86" s="68">
        <v>0</v>
      </c>
      <c r="F86" s="69">
        <f t="shared" si="0"/>
        <v>0</v>
      </c>
      <c r="G86" s="1"/>
    </row>
    <row r="87" spans="1:7" x14ac:dyDescent="0.25">
      <c r="A87" s="72"/>
      <c r="B87" s="63" t="s">
        <v>133</v>
      </c>
      <c r="C87" s="52" t="s">
        <v>156</v>
      </c>
      <c r="D87" s="53">
        <v>1</v>
      </c>
      <c r="E87" s="68">
        <v>0</v>
      </c>
      <c r="F87" s="69">
        <f t="shared" si="0"/>
        <v>0</v>
      </c>
      <c r="G87" s="1"/>
    </row>
    <row r="88" spans="1:7" x14ac:dyDescent="0.25">
      <c r="A88" s="72"/>
      <c r="B88" s="63" t="s">
        <v>134</v>
      </c>
      <c r="C88" s="52" t="s">
        <v>157</v>
      </c>
      <c r="D88" s="53">
        <v>1</v>
      </c>
      <c r="E88" s="68">
        <v>0</v>
      </c>
      <c r="F88" s="69">
        <f t="shared" si="0"/>
        <v>0</v>
      </c>
      <c r="G88" s="1"/>
    </row>
    <row r="89" spans="1:7" x14ac:dyDescent="0.25">
      <c r="A89" s="72"/>
      <c r="B89" s="63" t="s">
        <v>135</v>
      </c>
      <c r="C89" s="52" t="s">
        <v>158</v>
      </c>
      <c r="D89" s="53">
        <v>1</v>
      </c>
      <c r="E89" s="68">
        <v>0</v>
      </c>
      <c r="F89" s="69">
        <f t="shared" si="0"/>
        <v>0</v>
      </c>
      <c r="G89" s="1"/>
    </row>
    <row r="90" spans="1:7" x14ac:dyDescent="0.25">
      <c r="A90" s="72"/>
      <c r="B90" s="63" t="s">
        <v>136</v>
      </c>
      <c r="C90" s="52" t="s">
        <v>159</v>
      </c>
      <c r="D90" s="53">
        <v>1</v>
      </c>
      <c r="E90" s="68">
        <v>0</v>
      </c>
      <c r="F90" s="69">
        <f t="shared" si="0"/>
        <v>0</v>
      </c>
      <c r="G90" s="1"/>
    </row>
    <row r="91" spans="1:7" x14ac:dyDescent="0.25">
      <c r="A91" s="72"/>
      <c r="B91" s="63" t="s">
        <v>137</v>
      </c>
      <c r="C91" s="52" t="s">
        <v>160</v>
      </c>
      <c r="D91" s="53">
        <v>100</v>
      </c>
      <c r="E91" s="68">
        <v>0</v>
      </c>
      <c r="F91" s="69">
        <f t="shared" si="0"/>
        <v>0</v>
      </c>
      <c r="G91" s="1"/>
    </row>
    <row r="92" spans="1:7" x14ac:dyDescent="0.25">
      <c r="A92" s="72"/>
      <c r="B92" s="63" t="s">
        <v>138</v>
      </c>
      <c r="C92" s="52" t="s">
        <v>161</v>
      </c>
      <c r="D92" s="53">
        <v>100</v>
      </c>
      <c r="E92" s="68">
        <v>0</v>
      </c>
      <c r="F92" s="69">
        <f t="shared" si="0"/>
        <v>0</v>
      </c>
      <c r="G92" s="1"/>
    </row>
    <row r="93" spans="1:7" x14ac:dyDescent="0.25">
      <c r="A93" s="72"/>
      <c r="B93" s="63" t="s">
        <v>139</v>
      </c>
      <c r="C93" s="52" t="s">
        <v>162</v>
      </c>
      <c r="D93" s="53">
        <v>100</v>
      </c>
      <c r="E93" s="68">
        <v>0</v>
      </c>
      <c r="F93" s="69">
        <f t="shared" si="0"/>
        <v>0</v>
      </c>
      <c r="G93" s="1"/>
    </row>
    <row r="94" spans="1:7" x14ac:dyDescent="0.25">
      <c r="A94" s="72"/>
      <c r="B94" s="63" t="s">
        <v>140</v>
      </c>
      <c r="C94" s="52" t="s">
        <v>163</v>
      </c>
      <c r="D94" s="53">
        <v>100</v>
      </c>
      <c r="E94" s="68">
        <v>0</v>
      </c>
      <c r="F94" s="69">
        <f t="shared" si="0"/>
        <v>0</v>
      </c>
      <c r="G94" s="1"/>
    </row>
    <row r="95" spans="1:7" x14ac:dyDescent="0.25">
      <c r="A95" s="72"/>
      <c r="B95" s="63" t="s">
        <v>141</v>
      </c>
      <c r="C95" s="52" t="s">
        <v>164</v>
      </c>
      <c r="D95" s="53">
        <v>100</v>
      </c>
      <c r="E95" s="68">
        <v>0</v>
      </c>
      <c r="F95" s="69">
        <f t="shared" si="0"/>
        <v>0</v>
      </c>
      <c r="G95" s="1"/>
    </row>
    <row r="96" spans="1:7" x14ac:dyDescent="0.25">
      <c r="A96" s="72"/>
      <c r="B96" s="63" t="s">
        <v>142</v>
      </c>
      <c r="C96" s="52" t="s">
        <v>165</v>
      </c>
      <c r="D96" s="53">
        <v>100</v>
      </c>
      <c r="E96" s="68">
        <v>0</v>
      </c>
      <c r="F96" s="69">
        <f t="shared" si="0"/>
        <v>0</v>
      </c>
      <c r="G96" s="1"/>
    </row>
    <row r="97" spans="1:7" x14ac:dyDescent="0.25">
      <c r="A97" s="72"/>
      <c r="B97" s="63" t="s">
        <v>143</v>
      </c>
      <c r="C97" s="52" t="s">
        <v>166</v>
      </c>
      <c r="D97" s="53">
        <v>1</v>
      </c>
      <c r="E97" s="68">
        <v>0</v>
      </c>
      <c r="F97" s="69">
        <f t="shared" si="0"/>
        <v>0</v>
      </c>
      <c r="G97" s="1"/>
    </row>
    <row r="98" spans="1:7" x14ac:dyDescent="0.25">
      <c r="A98" s="72"/>
      <c r="B98" s="63" t="s">
        <v>144</v>
      </c>
      <c r="C98" s="52" t="s">
        <v>167</v>
      </c>
      <c r="D98" s="53">
        <v>1</v>
      </c>
      <c r="E98" s="68">
        <v>0</v>
      </c>
      <c r="F98" s="69">
        <f t="shared" si="0"/>
        <v>0</v>
      </c>
      <c r="G98" s="1"/>
    </row>
    <row r="99" spans="1:7" x14ac:dyDescent="0.25">
      <c r="A99" s="72"/>
      <c r="B99" s="63" t="s">
        <v>145</v>
      </c>
      <c r="C99" s="52" t="s">
        <v>168</v>
      </c>
      <c r="D99" s="53">
        <v>1</v>
      </c>
      <c r="E99" s="68">
        <v>0</v>
      </c>
      <c r="F99" s="69">
        <f t="shared" si="0"/>
        <v>0</v>
      </c>
      <c r="G99" s="1"/>
    </row>
    <row r="100" spans="1:7" x14ac:dyDescent="0.25">
      <c r="A100" s="72"/>
      <c r="B100" s="63" t="s">
        <v>146</v>
      </c>
      <c r="C100" s="52" t="s">
        <v>169</v>
      </c>
      <c r="D100" s="53">
        <v>1</v>
      </c>
      <c r="E100" s="68">
        <v>0</v>
      </c>
      <c r="F100" s="69">
        <f t="shared" si="0"/>
        <v>0</v>
      </c>
      <c r="G100" s="1"/>
    </row>
    <row r="101" spans="1:7" x14ac:dyDescent="0.25">
      <c r="A101" s="72"/>
      <c r="B101" s="63" t="s">
        <v>146</v>
      </c>
      <c r="C101" s="52" t="s">
        <v>169</v>
      </c>
      <c r="D101" s="53">
        <v>1</v>
      </c>
      <c r="E101" s="68">
        <v>0</v>
      </c>
      <c r="F101" s="69">
        <f t="shared" si="0"/>
        <v>0</v>
      </c>
      <c r="G101" s="1"/>
    </row>
    <row r="102" spans="1:7" x14ac:dyDescent="0.25">
      <c r="A102" s="72"/>
      <c r="B102" s="63" t="s">
        <v>147</v>
      </c>
      <c r="C102" s="52" t="s">
        <v>170</v>
      </c>
      <c r="D102" s="53">
        <v>1</v>
      </c>
      <c r="E102" s="68">
        <v>0</v>
      </c>
      <c r="F102" s="69">
        <f t="shared" si="0"/>
        <v>0</v>
      </c>
      <c r="G102" s="1"/>
    </row>
    <row r="103" spans="1:7" x14ac:dyDescent="0.25">
      <c r="A103" s="72"/>
      <c r="B103" s="63" t="s">
        <v>148</v>
      </c>
      <c r="C103" s="52" t="s">
        <v>171</v>
      </c>
      <c r="D103" s="53">
        <v>1</v>
      </c>
      <c r="E103" s="68">
        <v>0</v>
      </c>
      <c r="F103" s="69">
        <f t="shared" si="0"/>
        <v>0</v>
      </c>
      <c r="G103" s="1"/>
    </row>
    <row r="104" spans="1:7" x14ac:dyDescent="0.25">
      <c r="A104" s="72"/>
      <c r="B104" s="63" t="s">
        <v>146</v>
      </c>
      <c r="C104" s="52" t="s">
        <v>169</v>
      </c>
      <c r="D104" s="53">
        <v>1</v>
      </c>
      <c r="E104" s="68">
        <v>0</v>
      </c>
      <c r="F104" s="69">
        <f t="shared" si="0"/>
        <v>0</v>
      </c>
      <c r="G104" s="1"/>
    </row>
    <row r="105" spans="1:7" x14ac:dyDescent="0.25">
      <c r="A105" s="72"/>
      <c r="B105" s="63" t="s">
        <v>146</v>
      </c>
      <c r="C105" s="52" t="s">
        <v>169</v>
      </c>
      <c r="D105" s="53">
        <v>1</v>
      </c>
      <c r="E105" s="68">
        <v>0</v>
      </c>
      <c r="F105" s="69">
        <f t="shared" si="0"/>
        <v>0</v>
      </c>
      <c r="G105" s="1"/>
    </row>
    <row r="106" spans="1:7" x14ac:dyDescent="0.25">
      <c r="A106" s="72"/>
      <c r="B106" s="63" t="s">
        <v>146</v>
      </c>
      <c r="C106" s="52" t="s">
        <v>169</v>
      </c>
      <c r="D106" s="53">
        <v>1</v>
      </c>
      <c r="E106" s="68">
        <v>0</v>
      </c>
      <c r="F106" s="69">
        <f t="shared" si="0"/>
        <v>0</v>
      </c>
      <c r="G106" s="1"/>
    </row>
    <row r="107" spans="1:7" x14ac:dyDescent="0.25">
      <c r="A107" s="72"/>
      <c r="B107" s="64"/>
      <c r="C107" s="1"/>
      <c r="D107" s="2"/>
      <c r="E107" s="3"/>
      <c r="F107" s="37"/>
      <c r="G107" s="1"/>
    </row>
    <row r="108" spans="1:7" x14ac:dyDescent="0.25">
      <c r="A108" s="54" t="s">
        <v>74</v>
      </c>
      <c r="B108" s="64"/>
      <c r="C108" s="49" t="s">
        <v>75</v>
      </c>
      <c r="D108" s="58">
        <v>2</v>
      </c>
      <c r="E108" s="59">
        <v>0</v>
      </c>
      <c r="F108" s="60">
        <f t="shared" si="0"/>
        <v>0</v>
      </c>
      <c r="G108" s="1"/>
    </row>
    <row r="109" spans="1:7" x14ac:dyDescent="0.25">
      <c r="A109" s="74"/>
      <c r="B109" s="65" t="s">
        <v>76</v>
      </c>
      <c r="C109" s="50" t="s">
        <v>77</v>
      </c>
      <c r="D109" s="51">
        <v>2</v>
      </c>
      <c r="E109" s="55">
        <v>0</v>
      </c>
      <c r="F109" s="56">
        <f t="shared" si="0"/>
        <v>0</v>
      </c>
      <c r="G109" s="1"/>
    </row>
    <row r="110" spans="1:7" x14ac:dyDescent="0.25">
      <c r="A110" s="74"/>
      <c r="B110" s="65" t="s">
        <v>78</v>
      </c>
      <c r="C110" s="50" t="s">
        <v>79</v>
      </c>
      <c r="D110" s="51">
        <v>2</v>
      </c>
      <c r="E110" s="55">
        <v>0</v>
      </c>
      <c r="F110" s="56">
        <f t="shared" si="0"/>
        <v>0</v>
      </c>
      <c r="G110" s="1"/>
    </row>
    <row r="111" spans="1:7" x14ac:dyDescent="0.25">
      <c r="A111" s="74"/>
      <c r="B111" s="65" t="s">
        <v>80</v>
      </c>
      <c r="C111" s="50" t="s">
        <v>81</v>
      </c>
      <c r="D111" s="51">
        <v>2</v>
      </c>
      <c r="E111" s="55">
        <v>0</v>
      </c>
      <c r="F111" s="56">
        <f t="shared" si="0"/>
        <v>0</v>
      </c>
      <c r="G111" s="1"/>
    </row>
    <row r="112" spans="1:7" x14ac:dyDescent="0.25">
      <c r="A112" s="74"/>
      <c r="B112" s="67" t="s">
        <v>83</v>
      </c>
      <c r="C112" s="50" t="s">
        <v>82</v>
      </c>
      <c r="D112" s="51">
        <v>2</v>
      </c>
      <c r="E112" s="55">
        <v>0</v>
      </c>
      <c r="F112" s="56">
        <f t="shared" si="0"/>
        <v>0</v>
      </c>
      <c r="G112" s="1"/>
    </row>
    <row r="113" spans="1:7" x14ac:dyDescent="0.25">
      <c r="A113" s="74"/>
      <c r="B113" s="65" t="s">
        <v>85</v>
      </c>
      <c r="C113" s="50" t="s">
        <v>84</v>
      </c>
      <c r="D113" s="51">
        <v>2</v>
      </c>
      <c r="E113" s="55">
        <v>0</v>
      </c>
      <c r="F113" s="56">
        <f t="shared" si="0"/>
        <v>0</v>
      </c>
      <c r="G113" s="1"/>
    </row>
    <row r="114" spans="1:7" x14ac:dyDescent="0.25">
      <c r="A114" s="74"/>
      <c r="B114" s="65" t="s">
        <v>87</v>
      </c>
      <c r="C114" s="50" t="s">
        <v>86</v>
      </c>
      <c r="D114" s="51">
        <v>2</v>
      </c>
      <c r="E114" s="55">
        <v>0</v>
      </c>
      <c r="F114" s="56">
        <f t="shared" si="0"/>
        <v>0</v>
      </c>
      <c r="G114" s="1"/>
    </row>
    <row r="115" spans="1:7" x14ac:dyDescent="0.25">
      <c r="A115" s="74"/>
      <c r="B115" s="65" t="s">
        <v>89</v>
      </c>
      <c r="C115" s="50" t="s">
        <v>88</v>
      </c>
      <c r="D115" s="51">
        <v>2</v>
      </c>
      <c r="E115" s="55">
        <v>0</v>
      </c>
      <c r="F115" s="56">
        <f t="shared" si="0"/>
        <v>0</v>
      </c>
      <c r="G115" s="1"/>
    </row>
    <row r="116" spans="1:7" x14ac:dyDescent="0.25">
      <c r="A116" s="74"/>
      <c r="B116" s="65" t="s">
        <v>91</v>
      </c>
      <c r="C116" s="50" t="s">
        <v>90</v>
      </c>
      <c r="D116" s="51">
        <v>2</v>
      </c>
      <c r="E116" s="55">
        <v>0</v>
      </c>
      <c r="F116" s="56">
        <f t="shared" si="0"/>
        <v>0</v>
      </c>
      <c r="G116" s="1"/>
    </row>
    <row r="117" spans="1:7" x14ac:dyDescent="0.25">
      <c r="A117" s="74"/>
      <c r="B117" s="65" t="s">
        <v>93</v>
      </c>
      <c r="C117" s="50" t="s">
        <v>92</v>
      </c>
      <c r="D117" s="51">
        <v>2</v>
      </c>
      <c r="E117" s="55">
        <v>0</v>
      </c>
      <c r="F117" s="56">
        <f t="shared" si="0"/>
        <v>0</v>
      </c>
      <c r="G117" s="1"/>
    </row>
    <row r="118" spans="1:7" x14ac:dyDescent="0.25">
      <c r="A118" s="74"/>
      <c r="B118" s="65" t="s">
        <v>94</v>
      </c>
      <c r="C118" s="50" t="s">
        <v>95</v>
      </c>
      <c r="D118" s="51">
        <v>2</v>
      </c>
      <c r="E118" s="55">
        <v>0</v>
      </c>
      <c r="F118" s="56">
        <f t="shared" si="0"/>
        <v>0</v>
      </c>
      <c r="G118" s="1"/>
    </row>
    <row r="119" spans="1:7" x14ac:dyDescent="0.25">
      <c r="A119" s="74"/>
      <c r="B119" s="65" t="s">
        <v>96</v>
      </c>
      <c r="C119" s="50" t="s">
        <v>97</v>
      </c>
      <c r="D119" s="51">
        <v>2</v>
      </c>
      <c r="E119" s="55">
        <v>0</v>
      </c>
      <c r="F119" s="56">
        <f t="shared" si="0"/>
        <v>0</v>
      </c>
      <c r="G119" s="1"/>
    </row>
    <row r="120" spans="1:7" x14ac:dyDescent="0.25">
      <c r="A120" s="74"/>
      <c r="B120" s="65" t="s">
        <v>98</v>
      </c>
      <c r="C120" s="50" t="s">
        <v>99</v>
      </c>
      <c r="D120" s="51">
        <v>2</v>
      </c>
      <c r="E120" s="55">
        <v>0</v>
      </c>
      <c r="F120" s="56">
        <f t="shared" si="0"/>
        <v>0</v>
      </c>
      <c r="G120" s="1"/>
    </row>
    <row r="121" spans="1:7" x14ac:dyDescent="0.25">
      <c r="A121" s="74"/>
      <c r="B121" s="65" t="s">
        <v>101</v>
      </c>
      <c r="C121" s="50" t="s">
        <v>100</v>
      </c>
      <c r="D121" s="51">
        <v>2</v>
      </c>
      <c r="E121" s="55">
        <v>0</v>
      </c>
      <c r="F121" s="56">
        <f t="shared" si="0"/>
        <v>0</v>
      </c>
      <c r="G121" s="1"/>
    </row>
    <row r="122" spans="1:7" x14ac:dyDescent="0.25">
      <c r="A122" s="42"/>
      <c r="B122" s="70"/>
      <c r="C122" s="27"/>
      <c r="D122" s="28"/>
      <c r="E122" s="29"/>
      <c r="F122" s="39"/>
      <c r="G122" s="1"/>
    </row>
    <row r="123" spans="1:7" ht="45" x14ac:dyDescent="0.25">
      <c r="A123" s="6" t="s">
        <v>110</v>
      </c>
      <c r="B123" s="1"/>
      <c r="C123" s="1" t="s">
        <v>27</v>
      </c>
      <c r="D123" s="2">
        <v>41</v>
      </c>
      <c r="E123" s="3">
        <v>0</v>
      </c>
      <c r="F123" s="37">
        <f t="shared" si="0"/>
        <v>0</v>
      </c>
      <c r="G123" s="1"/>
    </row>
    <row r="124" spans="1:7" ht="45" x14ac:dyDescent="0.25">
      <c r="A124" s="6" t="s">
        <v>111</v>
      </c>
      <c r="B124" s="1"/>
      <c r="C124" s="1" t="s">
        <v>28</v>
      </c>
      <c r="D124" s="2">
        <v>41</v>
      </c>
      <c r="E124" s="3">
        <v>0</v>
      </c>
      <c r="F124" s="37">
        <f t="shared" si="0"/>
        <v>0</v>
      </c>
      <c r="G124" s="1"/>
    </row>
    <row r="125" spans="1:7" x14ac:dyDescent="0.25">
      <c r="A125" s="6" t="s">
        <v>112</v>
      </c>
      <c r="B125" s="1"/>
      <c r="C125" s="1" t="s">
        <v>29</v>
      </c>
      <c r="D125" s="2">
        <v>3</v>
      </c>
      <c r="E125" s="3">
        <v>0</v>
      </c>
      <c r="F125" s="37">
        <f t="shared" si="0"/>
        <v>0</v>
      </c>
      <c r="G125" s="1"/>
    </row>
    <row r="126" spans="1:7" ht="15.75" thickBot="1" x14ac:dyDescent="0.3">
      <c r="A126" s="6" t="s">
        <v>113</v>
      </c>
      <c r="B126" s="1"/>
      <c r="C126" s="1" t="s">
        <v>30</v>
      </c>
      <c r="D126" s="2">
        <v>3</v>
      </c>
      <c r="E126" s="3">
        <v>0</v>
      </c>
      <c r="F126" s="37">
        <f t="shared" si="0"/>
        <v>0</v>
      </c>
      <c r="G126" s="1"/>
    </row>
    <row r="127" spans="1:7" ht="15.75" thickBot="1" x14ac:dyDescent="0.3">
      <c r="A127" s="9"/>
      <c r="B127" s="10"/>
      <c r="C127" s="10"/>
      <c r="D127" s="16" t="s">
        <v>102</v>
      </c>
      <c r="E127" s="17" t="s">
        <v>105</v>
      </c>
      <c r="F127" s="43">
        <f>SUM(F5:F126)</f>
        <v>0</v>
      </c>
      <c r="G127" s="10"/>
    </row>
    <row r="128" spans="1:7" ht="15.75" thickBot="1" x14ac:dyDescent="0.3">
      <c r="A128" s="9"/>
      <c r="B128" s="10"/>
      <c r="C128" s="10"/>
      <c r="D128" s="11"/>
      <c r="E128" s="12"/>
      <c r="F128" s="12"/>
      <c r="G128" s="10"/>
    </row>
    <row r="129" spans="1:7" ht="19.5" thickBot="1" x14ac:dyDescent="0.35">
      <c r="A129" s="46" t="s">
        <v>107</v>
      </c>
      <c r="B129" s="47"/>
      <c r="C129" s="47"/>
      <c r="D129" s="47"/>
      <c r="E129" s="47"/>
      <c r="F129" s="48"/>
      <c r="G129" s="10"/>
    </row>
    <row r="130" spans="1:7" x14ac:dyDescent="0.25">
      <c r="A130" s="23" t="s">
        <v>65</v>
      </c>
      <c r="B130" s="23" t="s">
        <v>66</v>
      </c>
      <c r="C130" s="23" t="s">
        <v>4</v>
      </c>
      <c r="D130" s="23" t="s">
        <v>1</v>
      </c>
      <c r="E130" s="23" t="s">
        <v>0</v>
      </c>
      <c r="F130" s="40" t="s">
        <v>2</v>
      </c>
      <c r="G130" s="22" t="s">
        <v>117</v>
      </c>
    </row>
    <row r="131" spans="1:7" x14ac:dyDescent="0.25">
      <c r="A131" s="30" t="s">
        <v>3</v>
      </c>
      <c r="B131" s="1"/>
      <c r="C131" s="1" t="s">
        <v>18</v>
      </c>
      <c r="D131" s="2">
        <v>3</v>
      </c>
      <c r="E131" s="3">
        <v>0</v>
      </c>
      <c r="F131" s="3">
        <f>D131*E131</f>
        <v>0</v>
      </c>
      <c r="G131" s="1"/>
    </row>
    <row r="132" spans="1:7" ht="30" x14ac:dyDescent="0.25">
      <c r="B132" s="33" t="s">
        <v>49</v>
      </c>
      <c r="C132" s="30" t="s">
        <v>19</v>
      </c>
      <c r="D132" s="31">
        <v>3</v>
      </c>
      <c r="E132" s="32">
        <v>0</v>
      </c>
      <c r="F132" s="38">
        <f>D132*E132</f>
        <v>0</v>
      </c>
      <c r="G132" s="1"/>
    </row>
    <row r="133" spans="1:7" x14ac:dyDescent="0.25">
      <c r="B133" s="30" t="s">
        <v>20</v>
      </c>
      <c r="C133" s="30" t="s">
        <v>21</v>
      </c>
      <c r="D133" s="31">
        <v>3</v>
      </c>
      <c r="E133" s="32">
        <v>0</v>
      </c>
      <c r="F133" s="38">
        <f>D133*E133</f>
        <v>0</v>
      </c>
      <c r="G133" s="1"/>
    </row>
    <row r="134" spans="1:7" x14ac:dyDescent="0.25">
      <c r="A134" s="1" t="s">
        <v>67</v>
      </c>
      <c r="B134" s="1"/>
      <c r="C134" s="1" t="s">
        <v>22</v>
      </c>
      <c r="D134" s="2">
        <v>7</v>
      </c>
      <c r="E134" s="3">
        <v>0</v>
      </c>
      <c r="F134" s="37">
        <f t="shared" si="0"/>
        <v>0</v>
      </c>
      <c r="G134" s="1"/>
    </row>
    <row r="135" spans="1:7" ht="30" x14ac:dyDescent="0.25">
      <c r="A135" s="6" t="s">
        <v>68</v>
      </c>
      <c r="B135" s="1"/>
      <c r="C135" s="1" t="s">
        <v>23</v>
      </c>
      <c r="D135" s="2">
        <v>14</v>
      </c>
      <c r="E135" s="3">
        <v>0</v>
      </c>
      <c r="F135" s="37">
        <f t="shared" si="0"/>
        <v>0</v>
      </c>
      <c r="G135" s="1"/>
    </row>
    <row r="136" spans="1:7" x14ac:dyDescent="0.25">
      <c r="A136" s="1" t="s">
        <v>24</v>
      </c>
      <c r="B136" s="1"/>
      <c r="C136" s="1" t="s">
        <v>25</v>
      </c>
      <c r="D136" s="2">
        <v>21</v>
      </c>
      <c r="E136" s="3">
        <v>0</v>
      </c>
      <c r="F136" s="37">
        <f t="shared" si="0"/>
        <v>0</v>
      </c>
      <c r="G136" s="1"/>
    </row>
    <row r="137" spans="1:7" ht="15.75" thickBot="1" x14ac:dyDescent="0.3">
      <c r="A137" s="1" t="s">
        <v>69</v>
      </c>
      <c r="B137" s="1"/>
      <c r="C137" s="1" t="s">
        <v>26</v>
      </c>
      <c r="D137" s="14">
        <v>14</v>
      </c>
      <c r="E137" s="15">
        <v>0</v>
      </c>
      <c r="F137" s="41">
        <f t="shared" si="0"/>
        <v>0</v>
      </c>
      <c r="G137" s="1"/>
    </row>
    <row r="138" spans="1:7" ht="15.75" thickBot="1" x14ac:dyDescent="0.3">
      <c r="A138" s="1"/>
      <c r="B138" s="1"/>
      <c r="C138" s="13"/>
      <c r="D138" s="16" t="s">
        <v>103</v>
      </c>
      <c r="E138" s="17" t="s">
        <v>105</v>
      </c>
      <c r="F138" s="18">
        <f>SUM(F131:F137)</f>
        <v>0</v>
      </c>
      <c r="G138" s="10"/>
    </row>
    <row r="139" spans="1:7" ht="15.75" thickBot="1" x14ac:dyDescent="0.3">
      <c r="A139" s="24"/>
      <c r="B139" s="24"/>
      <c r="C139" s="24"/>
      <c r="D139" s="11"/>
      <c r="E139" s="12"/>
      <c r="F139" s="12"/>
      <c r="G139" s="10"/>
    </row>
    <row r="140" spans="1:7" ht="19.5" thickBot="1" x14ac:dyDescent="0.35">
      <c r="A140" s="46" t="s">
        <v>108</v>
      </c>
      <c r="B140" s="47"/>
      <c r="C140" s="47"/>
      <c r="D140" s="47"/>
      <c r="E140" s="47"/>
      <c r="F140" s="48"/>
      <c r="G140" s="10"/>
    </row>
    <row r="141" spans="1:7" x14ac:dyDescent="0.25">
      <c r="A141" s="23" t="s">
        <v>65</v>
      </c>
      <c r="B141" s="23" t="s">
        <v>66</v>
      </c>
      <c r="C141" s="23" t="s">
        <v>4</v>
      </c>
      <c r="D141" s="23" t="s">
        <v>1</v>
      </c>
      <c r="E141" s="23" t="s">
        <v>0</v>
      </c>
      <c r="F141" s="44" t="s">
        <v>2</v>
      </c>
      <c r="G141" s="22" t="s">
        <v>117</v>
      </c>
    </row>
    <row r="142" spans="1:7" x14ac:dyDescent="0.25">
      <c r="A142" s="30" t="s">
        <v>70</v>
      </c>
      <c r="B142" s="1"/>
      <c r="C142" s="1" t="s">
        <v>10</v>
      </c>
      <c r="D142" s="2">
        <v>1</v>
      </c>
      <c r="E142" s="3">
        <v>0</v>
      </c>
      <c r="F142" s="37">
        <f t="shared" si="0"/>
        <v>0</v>
      </c>
      <c r="G142" s="42"/>
    </row>
    <row r="143" spans="1:7" x14ac:dyDescent="0.25">
      <c r="B143" s="30" t="s">
        <v>11</v>
      </c>
      <c r="C143" s="30" t="s">
        <v>12</v>
      </c>
      <c r="D143" s="31">
        <v>1</v>
      </c>
      <c r="E143" s="32">
        <v>0</v>
      </c>
      <c r="F143" s="38">
        <f t="shared" si="0"/>
        <v>0</v>
      </c>
      <c r="G143" s="1"/>
    </row>
    <row r="144" spans="1:7" x14ac:dyDescent="0.25">
      <c r="A144" s="7" t="s">
        <v>71</v>
      </c>
      <c r="B144" s="5"/>
      <c r="C144" s="5" t="s">
        <v>31</v>
      </c>
      <c r="D144" s="2">
        <v>1</v>
      </c>
      <c r="E144" s="3">
        <v>0</v>
      </c>
      <c r="F144" s="37">
        <f t="shared" si="0"/>
        <v>0</v>
      </c>
      <c r="G144" s="1"/>
    </row>
    <row r="145" spans="1:7" x14ac:dyDescent="0.25">
      <c r="A145" s="30" t="s">
        <v>72</v>
      </c>
      <c r="B145" s="5"/>
      <c r="C145" s="1" t="s">
        <v>13</v>
      </c>
      <c r="D145" s="2">
        <v>1</v>
      </c>
      <c r="E145" s="3">
        <v>0</v>
      </c>
      <c r="F145" s="37">
        <f t="shared" si="0"/>
        <v>0</v>
      </c>
      <c r="G145" s="1"/>
    </row>
    <row r="146" spans="1:7" x14ac:dyDescent="0.25">
      <c r="A146" s="1"/>
      <c r="B146" s="30" t="s">
        <v>58</v>
      </c>
      <c r="C146" s="34" t="s">
        <v>5</v>
      </c>
      <c r="D146" s="31">
        <v>1</v>
      </c>
      <c r="E146" s="32">
        <v>0</v>
      </c>
      <c r="F146" s="38">
        <f t="shared" si="0"/>
        <v>0</v>
      </c>
      <c r="G146" s="1"/>
    </row>
    <row r="147" spans="1:7" x14ac:dyDescent="0.25">
      <c r="A147" s="1"/>
      <c r="B147" s="30" t="s">
        <v>59</v>
      </c>
      <c r="C147" s="34" t="s">
        <v>6</v>
      </c>
      <c r="D147" s="31">
        <v>1</v>
      </c>
      <c r="E147" s="32">
        <v>0</v>
      </c>
      <c r="F147" s="38">
        <f t="shared" si="0"/>
        <v>0</v>
      </c>
      <c r="G147" s="1"/>
    </row>
    <row r="148" spans="1:7" x14ac:dyDescent="0.25">
      <c r="A148" s="1"/>
      <c r="B148" s="30" t="s">
        <v>60</v>
      </c>
      <c r="C148" s="34" t="s">
        <v>7</v>
      </c>
      <c r="D148" s="31">
        <v>1</v>
      </c>
      <c r="E148" s="32">
        <v>0</v>
      </c>
      <c r="F148" s="38">
        <f t="shared" si="0"/>
        <v>0</v>
      </c>
      <c r="G148" s="1"/>
    </row>
    <row r="149" spans="1:7" x14ac:dyDescent="0.25">
      <c r="A149" s="1"/>
      <c r="B149" s="30" t="s">
        <v>61</v>
      </c>
      <c r="C149" s="34" t="s">
        <v>8</v>
      </c>
      <c r="D149" s="31">
        <v>1</v>
      </c>
      <c r="E149" s="32">
        <v>0</v>
      </c>
      <c r="F149" s="38">
        <f t="shared" si="0"/>
        <v>0</v>
      </c>
      <c r="G149" s="1"/>
    </row>
    <row r="150" spans="1:7" x14ac:dyDescent="0.25">
      <c r="A150" s="1"/>
      <c r="B150" s="30" t="s">
        <v>62</v>
      </c>
      <c r="C150" s="34" t="s">
        <v>9</v>
      </c>
      <c r="D150" s="31">
        <v>1</v>
      </c>
      <c r="E150" s="32">
        <v>0</v>
      </c>
      <c r="F150" s="38">
        <f t="shared" si="0"/>
        <v>0</v>
      </c>
      <c r="G150" s="1"/>
    </row>
    <row r="151" spans="1:7" x14ac:dyDescent="0.25">
      <c r="A151" s="1"/>
      <c r="B151" s="30" t="s">
        <v>52</v>
      </c>
      <c r="C151" s="34" t="s">
        <v>32</v>
      </c>
      <c r="D151" s="31">
        <v>1</v>
      </c>
      <c r="E151" s="32">
        <v>0</v>
      </c>
      <c r="F151" s="38">
        <f t="shared" si="0"/>
        <v>0</v>
      </c>
      <c r="G151" s="1"/>
    </row>
    <row r="152" spans="1:7" x14ac:dyDescent="0.25">
      <c r="A152" s="1"/>
      <c r="B152" s="30" t="s">
        <v>53</v>
      </c>
      <c r="C152" s="34" t="s">
        <v>33</v>
      </c>
      <c r="D152" s="31">
        <v>1</v>
      </c>
      <c r="E152" s="32">
        <v>0</v>
      </c>
      <c r="F152" s="38">
        <f t="shared" si="0"/>
        <v>0</v>
      </c>
      <c r="G152" s="1"/>
    </row>
    <row r="153" spans="1:7" x14ac:dyDescent="0.25">
      <c r="A153" s="1"/>
      <c r="B153" s="30" t="s">
        <v>57</v>
      </c>
      <c r="C153" s="34" t="s">
        <v>34</v>
      </c>
      <c r="D153" s="31">
        <v>1</v>
      </c>
      <c r="E153" s="32">
        <v>0</v>
      </c>
      <c r="F153" s="38">
        <f t="shared" si="0"/>
        <v>0</v>
      </c>
      <c r="G153" s="1"/>
    </row>
    <row r="154" spans="1:7" x14ac:dyDescent="0.25">
      <c r="A154" s="1"/>
      <c r="B154" s="30" t="s">
        <v>54</v>
      </c>
      <c r="C154" s="34" t="s">
        <v>35</v>
      </c>
      <c r="D154" s="31">
        <v>1</v>
      </c>
      <c r="E154" s="32">
        <v>0</v>
      </c>
      <c r="F154" s="38">
        <f t="shared" si="0"/>
        <v>0</v>
      </c>
      <c r="G154" s="1"/>
    </row>
    <row r="155" spans="1:7" x14ac:dyDescent="0.25">
      <c r="A155" s="1"/>
      <c r="B155" s="30" t="s">
        <v>55</v>
      </c>
      <c r="C155" s="34" t="s">
        <v>36</v>
      </c>
      <c r="D155" s="31">
        <v>1</v>
      </c>
      <c r="E155" s="32">
        <v>0</v>
      </c>
      <c r="F155" s="38">
        <f t="shared" si="0"/>
        <v>0</v>
      </c>
      <c r="G155" s="1"/>
    </row>
    <row r="156" spans="1:7" x14ac:dyDescent="0.25">
      <c r="A156" s="1"/>
      <c r="B156" s="30" t="s">
        <v>56</v>
      </c>
      <c r="C156" s="34" t="s">
        <v>37</v>
      </c>
      <c r="D156" s="31">
        <v>1</v>
      </c>
      <c r="E156" s="32">
        <v>0</v>
      </c>
      <c r="F156" s="38">
        <f t="shared" si="0"/>
        <v>0</v>
      </c>
      <c r="G156" s="1"/>
    </row>
    <row r="157" spans="1:7" x14ac:dyDescent="0.25">
      <c r="A157" s="1"/>
      <c r="B157" s="30" t="s">
        <v>63</v>
      </c>
      <c r="C157" s="34" t="s">
        <v>38</v>
      </c>
      <c r="D157" s="31">
        <v>1</v>
      </c>
      <c r="E157" s="32">
        <v>0</v>
      </c>
      <c r="F157" s="38">
        <f t="shared" si="0"/>
        <v>0</v>
      </c>
      <c r="G157" s="1"/>
    </row>
    <row r="158" spans="1:7" x14ac:dyDescent="0.25">
      <c r="A158" s="1"/>
      <c r="B158" s="30" t="s">
        <v>64</v>
      </c>
      <c r="C158" s="34" t="s">
        <v>39</v>
      </c>
      <c r="D158" s="31">
        <v>1</v>
      </c>
      <c r="E158" s="32">
        <v>0</v>
      </c>
      <c r="F158" s="38">
        <f t="shared" si="0"/>
        <v>0</v>
      </c>
      <c r="G158" s="1"/>
    </row>
    <row r="159" spans="1:7" x14ac:dyDescent="0.25">
      <c r="A159" s="5" t="s">
        <v>73</v>
      </c>
      <c r="B159" s="5"/>
      <c r="C159" s="8" t="s">
        <v>40</v>
      </c>
      <c r="D159" s="2">
        <v>1</v>
      </c>
      <c r="E159" s="3">
        <v>0</v>
      </c>
      <c r="F159" s="37">
        <f t="shared" si="0"/>
        <v>0</v>
      </c>
      <c r="G159" s="1"/>
    </row>
    <row r="160" spans="1:7" x14ac:dyDescent="0.25">
      <c r="A160" s="1" t="s">
        <v>43</v>
      </c>
      <c r="B160" s="1"/>
      <c r="C160" s="1" t="s">
        <v>41</v>
      </c>
      <c r="D160" s="2">
        <v>2</v>
      </c>
      <c r="E160" s="3">
        <v>0</v>
      </c>
      <c r="F160" s="37">
        <f t="shared" si="0"/>
        <v>0</v>
      </c>
      <c r="G160" s="1"/>
    </row>
    <row r="161" spans="1:7" x14ac:dyDescent="0.25">
      <c r="A161" s="1" t="s">
        <v>47</v>
      </c>
      <c r="B161" s="1"/>
      <c r="C161" s="1" t="s">
        <v>42</v>
      </c>
      <c r="D161" s="2">
        <v>14</v>
      </c>
      <c r="E161" s="3">
        <v>0</v>
      </c>
      <c r="F161" s="37">
        <f t="shared" si="0"/>
        <v>0</v>
      </c>
      <c r="G161" s="1"/>
    </row>
    <row r="162" spans="1:7" x14ac:dyDescent="0.25">
      <c r="A162" s="1" t="s">
        <v>48</v>
      </c>
      <c r="B162" s="1"/>
      <c r="C162" s="1" t="s">
        <v>46</v>
      </c>
      <c r="D162" s="2">
        <v>23</v>
      </c>
      <c r="E162" s="3">
        <v>0</v>
      </c>
      <c r="F162" s="37">
        <f t="shared" si="0"/>
        <v>0</v>
      </c>
      <c r="G162" s="1"/>
    </row>
    <row r="163" spans="1:7" x14ac:dyDescent="0.25">
      <c r="A163" s="1" t="s">
        <v>44</v>
      </c>
      <c r="B163" s="1"/>
      <c r="C163" s="1" t="s">
        <v>50</v>
      </c>
      <c r="D163" s="2">
        <v>8</v>
      </c>
      <c r="E163" s="3">
        <v>0</v>
      </c>
      <c r="F163" s="37">
        <f t="shared" si="0"/>
        <v>0</v>
      </c>
      <c r="G163" s="1"/>
    </row>
    <row r="164" spans="1:7" ht="15.75" thickBot="1" x14ac:dyDescent="0.3">
      <c r="A164" s="1" t="s">
        <v>45</v>
      </c>
      <c r="B164" s="1"/>
      <c r="C164" s="1" t="s">
        <v>51</v>
      </c>
      <c r="D164" s="14">
        <v>5</v>
      </c>
      <c r="E164" s="15">
        <v>0</v>
      </c>
      <c r="F164" s="41">
        <f t="shared" ref="F164" si="1">D164*E164</f>
        <v>0</v>
      </c>
      <c r="G164" s="1"/>
    </row>
    <row r="165" spans="1:7" ht="15.75" thickBot="1" x14ac:dyDescent="0.3">
      <c r="D165" s="19" t="s">
        <v>104</v>
      </c>
      <c r="E165" s="20" t="s">
        <v>105</v>
      </c>
      <c r="F165" s="21">
        <f>SUM(F142:F164)</f>
        <v>0</v>
      </c>
    </row>
    <row r="166" spans="1:7" ht="15.75" thickBot="1" x14ac:dyDescent="0.3">
      <c r="A166" s="35" t="s">
        <v>115</v>
      </c>
    </row>
    <row r="167" spans="1:7" ht="15.75" thickBot="1" x14ac:dyDescent="0.3">
      <c r="A167" s="35" t="s">
        <v>116</v>
      </c>
      <c r="E167" s="19" t="s">
        <v>106</v>
      </c>
      <c r="F167" s="21">
        <f>F127+F138+F165</f>
        <v>0</v>
      </c>
    </row>
  </sheetData>
  <mergeCells count="4">
    <mergeCell ref="A1:F1"/>
    <mergeCell ref="A140:F140"/>
    <mergeCell ref="A129:F129"/>
    <mergeCell ref="A3:F3"/>
  </mergeCells>
  <pageMargins left="0.7" right="0.7" top="0.75" bottom="0.75" header="0.3" footer="0.3"/>
  <pageSetup scale="50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</dc:creator>
  <cp:lastModifiedBy>Reviewer</cp:lastModifiedBy>
  <cp:lastPrinted>2018-05-29T15:15:32Z</cp:lastPrinted>
  <dcterms:created xsi:type="dcterms:W3CDTF">2017-10-19T21:08:51Z</dcterms:created>
  <dcterms:modified xsi:type="dcterms:W3CDTF">2018-05-29T21:50:29Z</dcterms:modified>
</cp:coreProperties>
</file>